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N:\HUR\WebSiteTemplates\FY2025\"/>
    </mc:Choice>
  </mc:AlternateContent>
  <xr:revisionPtr revIDLastSave="0" documentId="13_ncr:1_{87DC0C9D-C73D-49DD-B26A-8796658190DC}" xr6:coauthVersionLast="47" xr6:coauthVersionMax="47" xr10:uidLastSave="{00000000-0000-0000-0000-000000000000}"/>
  <bookViews>
    <workbookView xWindow="-120" yWindow="-120" windowWidth="38640" windowHeight="21120" tabRatio="710" xr2:uid="{00000000-000D-0000-FFFF-FFFF00000000}"/>
  </bookViews>
  <sheets>
    <sheet name="1 - INSTRUCTIONS" sheetId="18" r:id="rId1"/>
    <sheet name="2 - ACTUAL HUR DISTRIB FY2024" sheetId="19" r:id="rId2"/>
    <sheet name="3 -   REPORT KENT COUNTY" sheetId="20" r:id="rId3"/>
    <sheet name="4 - APPENDIX  " sheetId="13" r:id="rId4"/>
  </sheets>
  <definedNames>
    <definedName name="BaltCity_print_area" localSheetId="0">#REF!</definedName>
    <definedName name="BaltCity_print_area" localSheetId="2">#REF!</definedName>
    <definedName name="BaltCity_print_area" localSheetId="3">#REF!</definedName>
    <definedName name="BaltCity_print_area">#REF!</definedName>
    <definedName name="County_Print_Area" localSheetId="0">#REF!</definedName>
    <definedName name="County_Print_Area" localSheetId="1">#REF!</definedName>
    <definedName name="County_Print_Area" localSheetId="2">#REF!</definedName>
    <definedName name="County_Print_Area" localSheetId="3">#REF!</definedName>
    <definedName name="County_Print_Area">#REF!</definedName>
    <definedName name="Kent_print_area" localSheetId="0">#REF!</definedName>
    <definedName name="Kent_print_area" localSheetId="1">#REF!</definedName>
    <definedName name="Kent_print_area" localSheetId="2">'3 -   REPORT KENT COUNTY'!$A$2:$F$52</definedName>
    <definedName name="Kent_print_area" localSheetId="3">#REF!</definedName>
    <definedName name="Kent_print_area">#REF!</definedName>
    <definedName name="Muni_print_area" localSheetId="1">#REF!</definedName>
    <definedName name="Muni_print_area" localSheetId="2">#REF!</definedName>
    <definedName name="Muni_print_area" localSheetId="3">#REF!</definedName>
    <definedName name="Muni_print_area">#REF!</definedName>
    <definedName name="_xlnm.Print_Area" localSheetId="0">'1 - INSTRUCTIONS'!$B$2:$B$49</definedName>
    <definedName name="_xlnm.Print_Area" localSheetId="1">'2 - ACTUAL HUR DISTRIB FY2024'!$A$1:$G$206</definedName>
    <definedName name="_xlnm.Print_Area" localSheetId="2">'3 -   REPORT KENT COUNTY'!$A$1:$F$53</definedName>
    <definedName name="_xlnm.Print_Area" localSheetId="3">'4 - APPENDIX  '!$A$1:$I$70</definedName>
    <definedName name="_xlnm.Print_Titles" localSheetId="1">'2 - ACTUAL HUR DISTRIB FY2024'!$1:$5</definedName>
    <definedName name="_xlnm.Print_Titles" localSheetId="3">'4 - APPENDIX  '!$1:$14</definedName>
    <definedName name="Z_5D4F968F_25B9_4F1D_85D9_EBA3EA0987CA_.wvu.PrintArea" localSheetId="2" hidden="1">'3 -   REPORT KENT COUNTY'!$B$1:$F$53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20" l="1"/>
  <c r="F40" i="20"/>
  <c r="D40" i="20"/>
  <c r="D14" i="20"/>
  <c r="F14" i="20"/>
  <c r="D41" i="20" l="1"/>
  <c r="F41" i="20"/>
  <c r="H54" i="13" l="1"/>
  <c r="F5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nbelforti</author>
  </authors>
  <commentList>
    <comment ref="A108" authorId="0" shapeId="0" xr:uid="{AFD95E7D-D24E-4746-B61A-577E529840A3}">
      <text>
        <r>
          <rPr>
            <b/>
            <sz val="8"/>
            <color indexed="81"/>
            <rFont val="Tahoma"/>
            <family val="2"/>
          </rPr>
          <t>nbelforti:</t>
        </r>
        <r>
          <rPr>
            <sz val="8"/>
            <color indexed="81"/>
            <rFont val="Tahoma"/>
            <family val="2"/>
          </rPr>
          <t xml:space="preserve">
Also known as The Town of Chevy Chase</t>
        </r>
      </text>
    </comment>
  </commentList>
</comments>
</file>

<file path=xl/sharedStrings.xml><?xml version="1.0" encoding="utf-8"?>
<sst xmlns="http://schemas.openxmlformats.org/spreadsheetml/2006/main" count="324" uniqueCount="308">
  <si>
    <t>Revenues:</t>
  </si>
  <si>
    <t>(a)</t>
  </si>
  <si>
    <t>(b)</t>
  </si>
  <si>
    <t>(c)</t>
  </si>
  <si>
    <t>(d)</t>
  </si>
  <si>
    <t>(e)</t>
  </si>
  <si>
    <t>(g)</t>
  </si>
  <si>
    <r>
      <t>8-409 [b](1)</t>
    </r>
    <r>
      <rPr>
        <sz val="12"/>
        <color rgb="FFFF0000"/>
        <rFont val="Arial"/>
        <family val="2"/>
      </rPr>
      <t xml:space="preserve"> </t>
    </r>
    <r>
      <rPr>
        <sz val="12"/>
        <color theme="1"/>
        <rFont val="Arial"/>
        <family val="2"/>
      </rPr>
      <t>To establish and maintain footpaths, bridle paths, horse trails, and bicycle trails</t>
    </r>
  </si>
  <si>
    <t>(h)</t>
  </si>
  <si>
    <t>(i)</t>
  </si>
  <si>
    <t>(j)</t>
  </si>
  <si>
    <t>NOTE: Complete the appendix, next page.  It is part of the Legislation requirements</t>
  </si>
  <si>
    <t>(k)</t>
  </si>
  <si>
    <t>(l)</t>
  </si>
  <si>
    <t>8-408 [a](1) Construction, reconstruction, or maintenance of highways and streets</t>
  </si>
  <si>
    <r>
      <t xml:space="preserve">8-408 [a](2) Costs incurred by its </t>
    </r>
    <r>
      <rPr>
        <sz val="12"/>
        <color theme="1"/>
        <rFont val="Arial"/>
        <family val="2"/>
      </rPr>
      <t>police department for carrying out traffic functions and  enforcing traffic laws</t>
    </r>
  </si>
  <si>
    <t xml:space="preserve">                    </t>
  </si>
  <si>
    <t>8-408 [a](3) Costs incurred the following highway related activities:</t>
  </si>
  <si>
    <t>(i) Lighting the highways;</t>
  </si>
  <si>
    <t>(ii) Stormwater drainage of the highways; and</t>
  </si>
  <si>
    <t>(iii) Street cleaning but not including the cost of collection of garbage, trash, and refuse:</t>
  </si>
  <si>
    <r>
      <t xml:space="preserve">8-408 [a](4) Debt service on </t>
    </r>
    <r>
      <rPr>
        <sz val="12"/>
        <color theme="1"/>
        <rFont val="Arial"/>
        <family val="2"/>
      </rPr>
      <t xml:space="preserve">bonds issued for: </t>
    </r>
  </si>
  <si>
    <r>
      <t xml:space="preserve">(i) </t>
    </r>
    <r>
      <rPr>
        <sz val="12"/>
        <color theme="1"/>
        <rFont val="Arial"/>
        <family val="2"/>
      </rPr>
      <t>Construction, reconstruction, or maintenance of its highways and streets; and</t>
    </r>
  </si>
  <si>
    <r>
      <t xml:space="preserve">(ii) </t>
    </r>
    <r>
      <rPr>
        <sz val="12"/>
        <color theme="1"/>
        <rFont val="Arial"/>
        <family val="2"/>
      </rPr>
      <t>Other highway activities including lighting the highways and providing stormwater drainage;</t>
    </r>
  </si>
  <si>
    <t>(m)</t>
  </si>
  <si>
    <t>(n)</t>
  </si>
  <si>
    <t>(o)</t>
  </si>
  <si>
    <t xml:space="preserve"> REPORT ON LOCAL GOVERNMENTS USE OF HIGHWAY USER REVENUE (HUR)</t>
  </si>
  <si>
    <t>APPENDIX</t>
  </si>
  <si>
    <t>and</t>
  </si>
  <si>
    <t>Projects delayed due to lack of HUR funding</t>
  </si>
  <si>
    <t>(Only projects allowed by the Transportation Article  Sections 8-408 and 8-409)</t>
  </si>
  <si>
    <t>Jurisdiction:</t>
  </si>
  <si>
    <t xml:space="preserve">Fiscal Year:    </t>
  </si>
  <si>
    <t xml:space="preserve">- </t>
  </si>
  <si>
    <t>Bridges</t>
  </si>
  <si>
    <t>Roadways Expansion/New</t>
  </si>
  <si>
    <t>Routine Maintenance</t>
  </si>
  <si>
    <t>Winter Maintenance</t>
  </si>
  <si>
    <t>Weather Related Emergencies</t>
  </si>
  <si>
    <t>TOTAL</t>
  </si>
  <si>
    <t xml:space="preserve"> Budget</t>
  </si>
  <si>
    <r>
      <rPr>
        <b/>
        <sz val="12"/>
        <color rgb="FFFF0000"/>
        <rFont val="Arial"/>
        <family val="2"/>
      </rPr>
      <t xml:space="preserve"> </t>
    </r>
    <r>
      <rPr>
        <b/>
        <sz val="12"/>
        <color theme="1"/>
        <rFont val="Arial"/>
        <family val="2"/>
      </rPr>
      <t>Actual</t>
    </r>
  </si>
  <si>
    <t>Pavement</t>
  </si>
  <si>
    <t>Transit</t>
  </si>
  <si>
    <t>Other:</t>
  </si>
  <si>
    <t xml:space="preserve">         Certified By (signature):</t>
  </si>
  <si>
    <t xml:space="preserve">                                 Print name:</t>
  </si>
  <si>
    <t xml:space="preserve">                                Date:</t>
  </si>
  <si>
    <t xml:space="preserve">                                 Title:</t>
  </si>
  <si>
    <t>CAPITAL PROJECT - ROADWAY RELATED EXPENDITURES:</t>
  </si>
  <si>
    <t xml:space="preserve">                     PROJECTS        AND      DESCRIPTION</t>
  </si>
  <si>
    <t>ROADWAY MAINTENANCE RELATED EXPENDITURES:</t>
  </si>
  <si>
    <t>Debt Service</t>
  </si>
  <si>
    <t>Reconstruction of existing Roads</t>
  </si>
  <si>
    <t>Resurfacing</t>
  </si>
  <si>
    <t>Sidewalks</t>
  </si>
  <si>
    <t>Traffic Control</t>
  </si>
  <si>
    <t>Equipment</t>
  </si>
  <si>
    <t xml:space="preserve"> - </t>
  </si>
  <si>
    <t>Bridge Maintenance</t>
  </si>
  <si>
    <t>Equipment Repair/Maintn</t>
  </si>
  <si>
    <t>Culvert Repairs</t>
  </si>
  <si>
    <t>-</t>
  </si>
  <si>
    <t>Kent County</t>
  </si>
  <si>
    <t>8-408 [a](5) The costs of Transportation Facilities as defined in  § 3-101 of the Transportation Article</t>
  </si>
  <si>
    <r>
      <t xml:space="preserve">8-408 [a](6)(i) </t>
    </r>
    <r>
      <rPr>
        <sz val="12"/>
        <color theme="1"/>
        <rFont val="Arial"/>
        <family val="2"/>
      </rPr>
      <t>Costs of maintaining county owned boat landings; and</t>
    </r>
  </si>
  <si>
    <r>
      <t xml:space="preserve">(ii) </t>
    </r>
    <r>
      <rPr>
        <sz val="12"/>
        <color theme="1"/>
        <rFont val="Arial"/>
        <family val="2"/>
      </rPr>
      <t>Cost of providing traffic crossing guards</t>
    </r>
  </si>
  <si>
    <t>(p)</t>
  </si>
  <si>
    <t>(q)</t>
  </si>
  <si>
    <r>
      <t xml:space="preserve">Certified by, (Signature): </t>
    </r>
    <r>
      <rPr>
        <sz val="12"/>
        <color theme="1"/>
        <rFont val="Calibri"/>
        <family val="2"/>
      </rPr>
      <t>__________________________________________</t>
    </r>
  </si>
  <si>
    <t>Title:  ____________________________________</t>
  </si>
  <si>
    <t>Print Name:   _______________________________</t>
  </si>
  <si>
    <t>Date: ____________________________________</t>
  </si>
  <si>
    <t>County or Munic.</t>
  </si>
  <si>
    <t>Betterton</t>
  </si>
  <si>
    <t>Chestertown</t>
  </si>
  <si>
    <t>Galena</t>
  </si>
  <si>
    <t>Millington - K.C.</t>
  </si>
  <si>
    <r>
      <t xml:space="preserve">8-409 [b](2) Credited to a financial reserve or special fund to be used within 10 years for these purposes </t>
    </r>
    <r>
      <rPr>
        <i/>
        <sz val="12"/>
        <rFont val="Arial"/>
        <family val="2"/>
      </rPr>
      <t>(</t>
    </r>
    <r>
      <rPr>
        <b/>
        <i/>
        <sz val="10"/>
        <rFont val="Arial"/>
        <family val="2"/>
      </rPr>
      <t xml:space="preserve">No negative amounts here. </t>
    </r>
    <r>
      <rPr>
        <i/>
        <sz val="10"/>
        <rFont val="Arial"/>
        <family val="2"/>
      </rPr>
      <t xml:space="preserve">This line should have an amont </t>
    </r>
    <r>
      <rPr>
        <b/>
        <i/>
        <u/>
        <sz val="10"/>
        <rFont val="Arial"/>
        <family val="2"/>
      </rPr>
      <t>only</t>
    </r>
    <r>
      <rPr>
        <i/>
        <sz val="10"/>
        <rFont val="Arial"/>
        <family val="2"/>
      </rPr>
      <t xml:space="preserve"> if the Jurisdiction realy has such reserve)</t>
    </r>
  </si>
  <si>
    <r>
      <t>because of shortage of HUR funding</t>
    </r>
    <r>
      <rPr>
        <b/>
        <i/>
        <sz val="12"/>
        <color rgb="FFFF0000"/>
        <rFont val="Calibri"/>
        <family val="2"/>
        <scheme val="minor"/>
      </rPr>
      <t xml:space="preserve"> </t>
    </r>
  </si>
  <si>
    <r>
      <t>NOTES:</t>
    </r>
    <r>
      <rPr>
        <b/>
        <sz val="12"/>
        <rFont val="Calibri"/>
        <family val="2"/>
        <scheme val="minor"/>
      </rPr>
      <t xml:space="preserve"> </t>
    </r>
    <r>
      <rPr>
        <i/>
        <sz val="12"/>
        <rFont val="Calibri"/>
        <family val="2"/>
        <scheme val="minor"/>
      </rPr>
      <t>(Please write brief notes on the space provided)</t>
    </r>
  </si>
  <si>
    <t>KENT COUNTY</t>
  </si>
  <si>
    <t xml:space="preserve">-  </t>
  </si>
  <si>
    <t>- Debt Service</t>
  </si>
  <si>
    <t>As required in 8-412 of the Transportation Article, HB 913, Chapter 286, Acts of 2015</t>
  </si>
  <si>
    <t>Transportation Article 8-412 ( c ) “The Administration may not make a disbursement  of Highway User Revenue under 8-407 of this  subtitle to any jurisdiction that has not submitted a report to the Administration as required under subsection (a)(1) of this section.”</t>
  </si>
  <si>
    <t>Please remit to State Highway Administration:</t>
  </si>
  <si>
    <t>In your e-mail also please send a copy of the report to the following officials at the Maryland Association of Counties (MACO) and the Maryland Municipal League (MML):</t>
  </si>
  <si>
    <t>Cc: Jim Peck - Maryland Municipal League  and Bill Jorch - Maryland Municipal League</t>
  </si>
  <si>
    <t xml:space="preserve">jimp@mdmunicipal.org </t>
  </si>
  <si>
    <t>billj@mdmunicipal.org</t>
  </si>
  <si>
    <t>State Highway Administration</t>
  </si>
  <si>
    <t>707 N. Calvert Street</t>
  </si>
  <si>
    <t>Baltimore, MD 21202</t>
  </si>
  <si>
    <t>$  Rounded (no Cents)</t>
  </si>
  <si>
    <r>
      <t xml:space="preserve">Highway User Revenues - HUR  </t>
    </r>
    <r>
      <rPr>
        <b/>
        <i/>
        <sz val="10"/>
        <rFont val="Arial"/>
        <family val="2"/>
      </rPr>
      <t>(For Actual, see amount on Tab 2 of this file. For Budget Use the HUR Estimates we previously provided)</t>
    </r>
  </si>
  <si>
    <r>
      <t>$ Paid from Jurisdiction General Fund.</t>
    </r>
    <r>
      <rPr>
        <b/>
        <sz val="12"/>
        <color theme="1"/>
        <rFont val="Calibri"/>
        <family val="2"/>
        <scheme val="minor"/>
      </rPr>
      <t xml:space="preserve"> (no cents)</t>
    </r>
  </si>
  <si>
    <r>
      <t>$ Delayed - lack of funding</t>
    </r>
    <r>
      <rPr>
        <b/>
        <sz val="12"/>
        <color theme="1"/>
        <rFont val="Calibri"/>
        <family val="2"/>
        <scheme val="minor"/>
      </rPr>
      <t xml:space="preserve"> (no cents)</t>
    </r>
  </si>
  <si>
    <r>
      <t xml:space="preserve">Amounts diverted from </t>
    </r>
    <r>
      <rPr>
        <b/>
        <u/>
        <sz val="16"/>
        <color theme="1"/>
        <rFont val="Calibri"/>
        <family val="2"/>
        <scheme val="minor"/>
      </rPr>
      <t>Jurisdiction  General Fund</t>
    </r>
    <r>
      <rPr>
        <b/>
        <sz val="16"/>
        <color theme="1"/>
        <rFont val="Calibri"/>
        <family val="2"/>
        <scheme val="minor"/>
      </rPr>
      <t xml:space="preserve"> </t>
    </r>
    <r>
      <rPr>
        <b/>
        <sz val="14"/>
        <color theme="1"/>
        <rFont val="Calibri"/>
        <family val="2"/>
        <scheme val="minor"/>
      </rPr>
      <t>to pay specific projects</t>
    </r>
  </si>
  <si>
    <t>(No Cents)</t>
  </si>
  <si>
    <r>
      <t>PLEASE READ THESE INSTRUCTIONS BEFORE PREPARING THE REPORT</t>
    </r>
    <r>
      <rPr>
        <b/>
        <sz val="14"/>
        <color rgb="FFFF0000"/>
        <rFont val="Calibri"/>
        <family val="2"/>
        <scheme val="minor"/>
      </rPr>
      <t>:</t>
    </r>
  </si>
  <si>
    <r>
      <rPr>
        <b/>
        <sz val="11"/>
        <color theme="1"/>
        <rFont val="Calibri"/>
        <family val="2"/>
        <scheme val="minor"/>
      </rPr>
      <t>9.-</t>
    </r>
    <r>
      <rPr>
        <sz val="11"/>
        <color theme="1"/>
        <rFont val="Calibri"/>
        <family val="2"/>
        <scheme val="minor"/>
      </rPr>
      <t xml:space="preserve"> You can send the signed copy either by scanning it as a .pdf file and attaching it to the email together with the Excel file version of the report, or you can send the Excel file version of the report by e-mail and then send the signed hard copy by Postal Service Mail to our address below.  If you cannot scan the signed copy you can send it by fax.</t>
    </r>
  </si>
  <si>
    <t>Fax: 410-209-5016</t>
  </si>
  <si>
    <t xml:space="preserve">NOTE: It is highly recommended that you fax or email a copy of the signed report before placing it in the post office mail to avoid delays or missing reports. </t>
  </si>
  <si>
    <t>Office of Finance C-505</t>
  </si>
  <si>
    <r>
      <t>7.-</t>
    </r>
    <r>
      <rPr>
        <b/>
        <sz val="12"/>
        <color theme="1"/>
        <rFont val="Calibri"/>
        <family val="2"/>
        <scheme val="minor"/>
      </rPr>
      <t xml:space="preserve"> Compliance with submitting this report is mandated by Legislation, and no payment of Highway User Revenue will be made to any Jurisdiction that no comply with this requirement.</t>
    </r>
  </si>
  <si>
    <r>
      <t xml:space="preserve">We need the completed Excel file version of the Report and a signed copy of the report. </t>
    </r>
    <r>
      <rPr>
        <b/>
        <sz val="12"/>
        <color theme="1"/>
        <rFont val="Calibri"/>
        <family val="2"/>
        <scheme val="minor"/>
      </rPr>
      <t xml:space="preserve"> </t>
    </r>
    <r>
      <rPr>
        <b/>
        <u/>
        <sz val="12"/>
        <color theme="1"/>
        <rFont val="Calibri"/>
        <family val="2"/>
        <scheme val="minor"/>
      </rPr>
      <t>It is required to be a handwriting signature.</t>
    </r>
  </si>
  <si>
    <t>MDOT - STATE HIGHWAY ADMINISTRATION</t>
  </si>
  <si>
    <t>Allegany County</t>
  </si>
  <si>
    <t>Barton</t>
  </si>
  <si>
    <t>Cumberland</t>
  </si>
  <si>
    <t>Frostburg</t>
  </si>
  <si>
    <t>Lonaconing</t>
  </si>
  <si>
    <t>Luke</t>
  </si>
  <si>
    <t>Midland</t>
  </si>
  <si>
    <t>Westernport</t>
  </si>
  <si>
    <t>Anne Arundel County</t>
  </si>
  <si>
    <t>Annapolis</t>
  </si>
  <si>
    <t>Highland Beach</t>
  </si>
  <si>
    <t>Baltimore County</t>
  </si>
  <si>
    <t>Calvert County</t>
  </si>
  <si>
    <t>Chesapeake Beach</t>
  </si>
  <si>
    <t>North Beach</t>
  </si>
  <si>
    <t>Caroline County</t>
  </si>
  <si>
    <t>Denton</t>
  </si>
  <si>
    <t>Federalsburg</t>
  </si>
  <si>
    <t>Goldsboro</t>
  </si>
  <si>
    <t>Greensboro</t>
  </si>
  <si>
    <t>Henderson</t>
  </si>
  <si>
    <t>Hillsboro</t>
  </si>
  <si>
    <t>Preston</t>
  </si>
  <si>
    <t>Ridgely</t>
  </si>
  <si>
    <t>Templeville - Caroline</t>
  </si>
  <si>
    <t>Carroll County</t>
  </si>
  <si>
    <t>Hampstead</t>
  </si>
  <si>
    <t>Manchester</t>
  </si>
  <si>
    <t>New Windsor</t>
  </si>
  <si>
    <t>Sykesville</t>
  </si>
  <si>
    <t>Taneytown</t>
  </si>
  <si>
    <t>Union Bridge</t>
  </si>
  <si>
    <t>Westminster</t>
  </si>
  <si>
    <t>Cecil County</t>
  </si>
  <si>
    <t>Cecilton</t>
  </si>
  <si>
    <t>Charlestown</t>
  </si>
  <si>
    <t>Chesapeake City</t>
  </si>
  <si>
    <t>Elkton</t>
  </si>
  <si>
    <t>Perryville</t>
  </si>
  <si>
    <t>Port Deposit</t>
  </si>
  <si>
    <t>Rising Sun</t>
  </si>
  <si>
    <t>Charles County</t>
  </si>
  <si>
    <t>Indian Head</t>
  </si>
  <si>
    <t>La Plata</t>
  </si>
  <si>
    <t>Dorchester County</t>
  </si>
  <si>
    <t>Cambridge</t>
  </si>
  <si>
    <t>East New Market</t>
  </si>
  <si>
    <t>Hurlock</t>
  </si>
  <si>
    <t>Secretary</t>
  </si>
  <si>
    <t>Vienna</t>
  </si>
  <si>
    <t>Frederick County</t>
  </si>
  <si>
    <t>Brunswick</t>
  </si>
  <si>
    <t>Burkittsville</t>
  </si>
  <si>
    <t>Emmitsburg</t>
  </si>
  <si>
    <t>Frederick</t>
  </si>
  <si>
    <t>Middletown</t>
  </si>
  <si>
    <t>Myersville</t>
  </si>
  <si>
    <t>New Market</t>
  </si>
  <si>
    <t>Thurmont</t>
  </si>
  <si>
    <t>Walkersville</t>
  </si>
  <si>
    <t>Woodsboro</t>
  </si>
  <si>
    <t>Garrett County</t>
  </si>
  <si>
    <t>Accident</t>
  </si>
  <si>
    <t>Deer Park</t>
  </si>
  <si>
    <t>Friendsville</t>
  </si>
  <si>
    <t>Grantsville</t>
  </si>
  <si>
    <t>Kitzmiller</t>
  </si>
  <si>
    <t>Loch Lynn Heights</t>
  </si>
  <si>
    <t>Mountain Lake Park</t>
  </si>
  <si>
    <t>Oakland</t>
  </si>
  <si>
    <t>Harford County</t>
  </si>
  <si>
    <t>Aberdeen</t>
  </si>
  <si>
    <t>Bel Air</t>
  </si>
  <si>
    <t>Havre De Grace</t>
  </si>
  <si>
    <t>Howard County</t>
  </si>
  <si>
    <t>Montgomery County</t>
  </si>
  <si>
    <t>Brookeville</t>
  </si>
  <si>
    <t>Chevy Chase Section III</t>
  </si>
  <si>
    <t>Chevy Chase Section IV</t>
  </si>
  <si>
    <t>Chevy Chase Section V</t>
  </si>
  <si>
    <t>Chevy Chase Section View</t>
  </si>
  <si>
    <t>Drummond</t>
  </si>
  <si>
    <t>Friendship Heights</t>
  </si>
  <si>
    <t>Gaithersburg</t>
  </si>
  <si>
    <t>Garrett Park</t>
  </si>
  <si>
    <t>Glen Echo</t>
  </si>
  <si>
    <t>Kensington</t>
  </si>
  <si>
    <t>Laytonsville</t>
  </si>
  <si>
    <t>North Chevy Chase</t>
  </si>
  <si>
    <t>Oakmont</t>
  </si>
  <si>
    <t>Rockville</t>
  </si>
  <si>
    <t>Somerset</t>
  </si>
  <si>
    <t>Takoma Park -  M.C.</t>
  </si>
  <si>
    <t>Washington Grove</t>
  </si>
  <si>
    <t>Berwyn Heights</t>
  </si>
  <si>
    <t>Bladensburg</t>
  </si>
  <si>
    <t>Bowie</t>
  </si>
  <si>
    <t>Brentwood</t>
  </si>
  <si>
    <t>Capitol Heights</t>
  </si>
  <si>
    <t>Cheverly</t>
  </si>
  <si>
    <t>College Park</t>
  </si>
  <si>
    <t>Colmar Manor</t>
  </si>
  <si>
    <t>Cottage City</t>
  </si>
  <si>
    <t>District Heights</t>
  </si>
  <si>
    <t>Eagle Harbor</t>
  </si>
  <si>
    <t>Edmonston</t>
  </si>
  <si>
    <t>Fairmount Heights</t>
  </si>
  <si>
    <t>Forest Heights</t>
  </si>
  <si>
    <t>Glenarden</t>
  </si>
  <si>
    <t>Greenbelt</t>
  </si>
  <si>
    <t>Hyattsville</t>
  </si>
  <si>
    <t>Landover Hills</t>
  </si>
  <si>
    <t>Laurel</t>
  </si>
  <si>
    <t>Morningside</t>
  </si>
  <si>
    <t>Mount Rainier</t>
  </si>
  <si>
    <t>New Carrollton</t>
  </si>
  <si>
    <t>North Brentwood</t>
  </si>
  <si>
    <t>Riverdale</t>
  </si>
  <si>
    <t>Seat Pleasant</t>
  </si>
  <si>
    <t>University Park</t>
  </si>
  <si>
    <t>Upper Marlboro</t>
  </si>
  <si>
    <t>Barclay</t>
  </si>
  <si>
    <t>Centreville</t>
  </si>
  <si>
    <t>Church Hill</t>
  </si>
  <si>
    <t>Millington - Q.A.</t>
  </si>
  <si>
    <t>Queenstown</t>
  </si>
  <si>
    <t>Sudlersville</t>
  </si>
  <si>
    <t>Templeville - Queen Anne</t>
  </si>
  <si>
    <t>Leonardtown</t>
  </si>
  <si>
    <t>Somerset County</t>
  </si>
  <si>
    <t>Crisfield</t>
  </si>
  <si>
    <t>Princess Anne</t>
  </si>
  <si>
    <t>Talbot County</t>
  </si>
  <si>
    <t>Easton</t>
  </si>
  <si>
    <t>Oxford</t>
  </si>
  <si>
    <t>St. Michaels</t>
  </si>
  <si>
    <t>Trappe</t>
  </si>
  <si>
    <t>Washington County</t>
  </si>
  <si>
    <t>Boonsboro</t>
  </si>
  <si>
    <t>Clear Spring</t>
  </si>
  <si>
    <t>Funkstown</t>
  </si>
  <si>
    <t>Hagerstown</t>
  </si>
  <si>
    <t>Hancock</t>
  </si>
  <si>
    <t>Keedysville</t>
  </si>
  <si>
    <t>Sharpsburg</t>
  </si>
  <si>
    <t>Smithsburg</t>
  </si>
  <si>
    <t>Williamsport</t>
  </si>
  <si>
    <t>Wicomico County</t>
  </si>
  <si>
    <t>Fruitland</t>
  </si>
  <si>
    <t>Salisbury</t>
  </si>
  <si>
    <t>Delmar</t>
  </si>
  <si>
    <t>Hebron</t>
  </si>
  <si>
    <t>Mardela Springs</t>
  </si>
  <si>
    <t>Pittsville</t>
  </si>
  <si>
    <t>Sharptown</t>
  </si>
  <si>
    <t>Willards</t>
  </si>
  <si>
    <t>Worcester County</t>
  </si>
  <si>
    <t>Berlin</t>
  </si>
  <si>
    <t>Ocean City</t>
  </si>
  <si>
    <t>Snow Hill</t>
  </si>
  <si>
    <t>Check:  line (p) = line (c)</t>
  </si>
  <si>
    <r>
      <rPr>
        <b/>
        <sz val="11"/>
        <color theme="1"/>
        <rFont val="Calibri"/>
        <family val="2"/>
        <scheme val="minor"/>
      </rPr>
      <t>5.-</t>
    </r>
    <r>
      <rPr>
        <sz val="11"/>
        <color theme="1"/>
        <rFont val="Calibri"/>
        <family val="2"/>
        <scheme val="minor"/>
      </rPr>
      <t xml:space="preserve"> For each year, </t>
    </r>
    <r>
      <rPr>
        <b/>
        <sz val="11"/>
        <color theme="1"/>
        <rFont val="Calibri"/>
        <family val="2"/>
        <scheme val="minor"/>
      </rPr>
      <t xml:space="preserve">Total Expenditures must equal Total Revenues </t>
    </r>
    <r>
      <rPr>
        <sz val="11"/>
        <color theme="1"/>
        <rFont val="Calibri"/>
        <family val="2"/>
        <scheme val="minor"/>
      </rPr>
      <t>– there is a check line with formulas,</t>
    </r>
    <r>
      <rPr>
        <b/>
        <sz val="11"/>
        <color theme="1"/>
        <rFont val="Calibri"/>
        <family val="2"/>
        <scheme val="minor"/>
      </rPr>
      <t xml:space="preserve"> line (q)</t>
    </r>
    <r>
      <rPr>
        <sz val="11"/>
        <color theme="1"/>
        <rFont val="Calibri"/>
        <family val="2"/>
        <scheme val="minor"/>
      </rPr>
      <t>, that will evaluate to</t>
    </r>
    <r>
      <rPr>
        <i/>
        <sz val="11"/>
        <color theme="1"/>
        <rFont val="Calibri"/>
        <family val="2"/>
        <scheme val="minor"/>
      </rPr>
      <t xml:space="preserve"> “True”</t>
    </r>
    <r>
      <rPr>
        <sz val="12"/>
        <color theme="1"/>
        <rFont val="Calibri"/>
        <family val="2"/>
        <scheme val="minor"/>
      </rPr>
      <t xml:space="preserve"> </t>
    </r>
    <r>
      <rPr>
        <sz val="11"/>
        <color theme="1"/>
        <rFont val="Calibri"/>
        <family val="2"/>
        <scheme val="minor"/>
      </rPr>
      <t xml:space="preserve">when this is the case. </t>
    </r>
    <r>
      <rPr>
        <b/>
        <sz val="11"/>
        <color theme="1"/>
        <rFont val="Calibri"/>
        <family val="2"/>
        <scheme val="minor"/>
      </rPr>
      <t xml:space="preserve">If you get a result of </t>
    </r>
    <r>
      <rPr>
        <b/>
        <i/>
        <sz val="11"/>
        <color theme="1"/>
        <rFont val="Calibri"/>
        <family val="2"/>
        <scheme val="minor"/>
      </rPr>
      <t xml:space="preserve">"False" </t>
    </r>
    <r>
      <rPr>
        <b/>
        <sz val="11"/>
        <color theme="1"/>
        <rFont val="Calibri"/>
        <family val="2"/>
        <scheme val="minor"/>
      </rPr>
      <t>your report is wrong; please review it to balance before sending the report to us. If you send your report out of balance it will be rejected for correction.</t>
    </r>
  </si>
  <si>
    <r>
      <rPr>
        <b/>
        <sz val="11"/>
        <color theme="1"/>
        <rFont val="Calibri"/>
        <family val="2"/>
        <scheme val="minor"/>
      </rPr>
      <t>6.- The appendix page, Tab 4</t>
    </r>
    <r>
      <rPr>
        <sz val="12"/>
        <color theme="1"/>
        <rFont val="Calibri"/>
        <family val="2"/>
        <scheme val="minor"/>
      </rPr>
      <t xml:space="preserve"> </t>
    </r>
    <r>
      <rPr>
        <sz val="11"/>
        <color theme="1"/>
        <rFont val="Calibri"/>
        <family val="2"/>
        <scheme val="minor"/>
      </rPr>
      <t xml:space="preserve">for Amounts diverted from the Local Government General Fund to pay specific projects because of shortage of HUR funding, and Projects Delayed due to lack of HUR funding </t>
    </r>
    <r>
      <rPr>
        <b/>
        <sz val="11"/>
        <color theme="1"/>
        <rFont val="Calibri"/>
        <family val="2"/>
        <scheme val="minor"/>
      </rPr>
      <t>must be completed and sent to us as part of the report.</t>
    </r>
    <r>
      <rPr>
        <sz val="11"/>
        <color theme="1"/>
        <rFont val="Calibri"/>
        <family val="2"/>
        <scheme val="minor"/>
      </rPr>
      <t xml:space="preserve">  If there were no projects for these reasons, write a note on the appendix and sign it.  The area for notes is designed for short notes.  Please be brief.</t>
    </r>
  </si>
  <si>
    <t>Uses of Highway User Revenues - Kent County:</t>
  </si>
  <si>
    <r>
      <rPr>
        <b/>
        <i/>
        <sz val="9"/>
        <rFont val="Arial"/>
        <family val="2"/>
      </rPr>
      <t>NOTE</t>
    </r>
    <r>
      <rPr>
        <i/>
        <sz val="9"/>
        <rFont val="Arial"/>
        <family val="2"/>
      </rPr>
      <t xml:space="preserve">: </t>
    </r>
    <r>
      <rPr>
        <b/>
        <i/>
        <sz val="9"/>
        <rFont val="Arial"/>
        <family val="2"/>
      </rPr>
      <t>List  only those cost paid with the HUR funds.</t>
    </r>
    <r>
      <rPr>
        <i/>
        <sz val="9"/>
        <rFont val="Arial"/>
        <family val="2"/>
      </rPr>
      <t xml:space="preserve">  Any additional costs paid from your General Fund must be listed on the Appendix page. For Budget, list amounts projected to be used from the above HUR Budgeted Revenu in line (c)</t>
    </r>
  </si>
  <si>
    <r>
      <t>2</t>
    </r>
    <r>
      <rPr>
        <b/>
        <sz val="11"/>
        <color theme="1"/>
        <rFont val="Calibri"/>
        <family val="2"/>
        <scheme val="minor"/>
      </rPr>
      <t>.-  The Report page, Tab 3</t>
    </r>
    <r>
      <rPr>
        <sz val="11"/>
        <color theme="1"/>
        <rFont val="Calibri"/>
        <family val="2"/>
        <scheme val="minor"/>
      </rPr>
      <t xml:space="preserve"> The statutory references at the beginning of each line (e.g. 8-409 (b)(1) are to the Transportation Article.</t>
    </r>
  </si>
  <si>
    <r>
      <t>3.-</t>
    </r>
    <r>
      <rPr>
        <b/>
        <sz val="11"/>
        <color rgb="FFFF0000"/>
        <rFont val="Calibri"/>
        <family val="2"/>
        <scheme val="minor"/>
      </rPr>
      <t xml:space="preserve"> Enter the amounts in the yellow fields on the Report template.  Use round Dollar amounts.  Do not use decimals (Cents); otherwise you will get a</t>
    </r>
    <r>
      <rPr>
        <b/>
        <i/>
        <sz val="11"/>
        <color rgb="FFFF0000"/>
        <rFont val="Calibri"/>
        <family val="2"/>
        <scheme val="minor"/>
      </rPr>
      <t xml:space="preserve"> "False"</t>
    </r>
    <r>
      <rPr>
        <b/>
        <sz val="11"/>
        <color rgb="FFFF0000"/>
        <rFont val="Calibri"/>
        <family val="2"/>
        <scheme val="minor"/>
      </rPr>
      <t xml:space="preserve"> result when balancing the report</t>
    </r>
  </si>
  <si>
    <t>Mt. Airy - Carroll</t>
  </si>
  <si>
    <t>Mt. Airy - Frederick</t>
  </si>
  <si>
    <t>Rock Hall</t>
  </si>
  <si>
    <t>Chevy Chase Village</t>
  </si>
  <si>
    <t>Poolesville</t>
  </si>
  <si>
    <t>Pocomoke City</t>
  </si>
  <si>
    <t>North East</t>
  </si>
  <si>
    <t>Martins Additions</t>
  </si>
  <si>
    <t>Prince George's County</t>
  </si>
  <si>
    <t>Queen Anne's County</t>
  </si>
  <si>
    <t>Saint Mary's County</t>
  </si>
  <si>
    <t>(r)</t>
  </si>
  <si>
    <t>Report on Local Governments Use of Highway User Revenue (HUR)  -     HB 913</t>
  </si>
  <si>
    <t>Total Available Revenues (a + b)</t>
  </si>
  <si>
    <t>Total Uses of Highway User Revenues  - sum of lines (d) through (o) must equal line (c)</t>
  </si>
  <si>
    <t>Jscott4@mdot.maryland.gov</t>
  </si>
  <si>
    <t>kkinnally@mdcounties.org</t>
  </si>
  <si>
    <t>Cc: Kevin Kinnally - Maryland Association of Counties</t>
  </si>
  <si>
    <t>Attn: Mr. John Hayford</t>
  </si>
  <si>
    <t>FY - 2025</t>
  </si>
  <si>
    <t>1.- This Excel file contains worksheets for the Jurisdiction Reporting, and includes:  Tab 1 with Instructions, Tab 2 with listing of Actual HUR Distribution for the Fiscal Year, Tab 3 Report template for Kent County, Tab 4 Appendix Report.  Print ranges for the Report and Appendix are set for each that should result in one page report and one page Appendix.   PLEASE DO NOT MODIFY THE TEMPLATES FORMAT AND DO NOT ERASE THE FORMULAS.  If you have questions please contact Mr. John Hayford by phone at 410-545-5535 or by e-mail at the address provided below.</t>
  </si>
  <si>
    <t xml:space="preserve">Mr. John Hayford           </t>
  </si>
  <si>
    <t>Jhayford@mdot.maryland.gov</t>
  </si>
  <si>
    <t>Cc: Mr. Jerin Scott</t>
  </si>
  <si>
    <t>Highway User Revenue (HUR) - Reporting Fiscal Year 2025</t>
  </si>
  <si>
    <t xml:space="preserve">4.- For the Revenue line (b) ACTUAL, use the corresponding amount as provided in the listing on Tab 2 - HUR Distribution for FY2025.  For the Revenue line (b) BUDGET, enter the HUR Estimate amount we provided to each Jurisdiction by mail. For the expenditures (Uses of HUR) on the ACTUAL column list only costs paid with HUR funds; do not include here payments done with General Fund money.  Any additional cost paid from the General Fund must be listed on the Appendix Page Tab 4.  On the  Uses of HUR BUDGET column, list only costs projected to be paid from the Budgeted available revenue on line (c).  </t>
  </si>
  <si>
    <t>8.- The completed report must be returned to State Highway Administration Office of Finance  no later than October 3, 2025</t>
  </si>
  <si>
    <t>HIGHWAY USER REVENUE (HUR) FY 2025</t>
  </si>
  <si>
    <t>HUR FY 2025   July 1/24 - June 30/25</t>
  </si>
  <si>
    <t>FISCAL YEAR 2025</t>
  </si>
  <si>
    <t>FY - 2026</t>
  </si>
  <si>
    <r>
      <t>Total</t>
    </r>
    <r>
      <rPr>
        <b/>
        <sz val="12"/>
        <rFont val="Arial"/>
        <family val="2"/>
      </rPr>
      <t xml:space="preserve"> HUR reserves from prior years</t>
    </r>
    <r>
      <rPr>
        <sz val="12"/>
        <rFont val="Arial"/>
        <family val="2"/>
      </rPr>
      <t xml:space="preserve"> -</t>
    </r>
    <r>
      <rPr>
        <i/>
        <sz val="12"/>
        <rFont val="Arial"/>
        <family val="2"/>
      </rPr>
      <t xml:space="preserve"> </t>
    </r>
    <r>
      <rPr>
        <b/>
        <i/>
        <sz val="12"/>
        <rFont val="Arial"/>
        <family val="2"/>
      </rPr>
      <t>(For Actual use line (p)</t>
    </r>
    <r>
      <rPr>
        <sz val="12"/>
        <rFont val="Arial"/>
        <family val="2"/>
      </rPr>
      <t xml:space="preserve"> </t>
    </r>
    <r>
      <rPr>
        <b/>
        <sz val="12"/>
        <rFont val="Arial"/>
        <family val="2"/>
      </rPr>
      <t>from FY24, For Budget use line (p) FY25)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</si>
</sst>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3" formatCode="_(* #,##0.00_);_(* \(#,##0.00\);_(* &quot;-&quot;??_);_(@_)"/>
    <numFmt numFmtId="164" formatCode="_(* #,##0_);_(* \(#,##0\);_(* &quot;-&quot;??_);_(@_)"/>
  </numFmts>
  <fonts count="72"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u/>
      <sz val="14"/>
      <color theme="1"/>
      <name val="Arial"/>
      <family val="2"/>
    </font>
    <font>
      <sz val="12"/>
      <color rgb="FFFF0000"/>
      <name val="Arial"/>
      <family val="2"/>
    </font>
    <font>
      <i/>
      <sz val="9"/>
      <color theme="1"/>
      <name val="Arial"/>
      <family val="2"/>
    </font>
    <font>
      <sz val="9"/>
      <color theme="1"/>
      <name val="Arial"/>
      <family val="2"/>
    </font>
    <font>
      <b/>
      <sz val="12"/>
      <color rgb="FFFF0000"/>
      <name val="Arial"/>
      <family val="2"/>
    </font>
    <font>
      <sz val="10"/>
      <name val="Arial"/>
      <family val="2"/>
    </font>
    <font>
      <b/>
      <u/>
      <sz val="12"/>
      <color theme="1"/>
      <name val="Arial"/>
      <family val="2"/>
    </font>
    <font>
      <shadow/>
      <sz val="18"/>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b/>
      <u/>
      <sz val="11"/>
      <color theme="1"/>
      <name val="Calibri"/>
      <family val="2"/>
      <scheme val="minor"/>
    </font>
    <font>
      <u/>
      <sz val="11"/>
      <color theme="1"/>
      <name val="Calibri"/>
      <family val="2"/>
      <scheme val="minor"/>
    </font>
    <font>
      <sz val="9"/>
      <color theme="1"/>
      <name val="Calibri"/>
      <family val="2"/>
      <scheme val="minor"/>
    </font>
    <font>
      <sz val="14"/>
      <color theme="1"/>
      <name val="Calibri"/>
      <family val="2"/>
      <scheme val="minor"/>
    </font>
    <font>
      <u/>
      <sz val="14"/>
      <color theme="1"/>
      <name val="Calibri"/>
      <family val="2"/>
      <scheme val="minor"/>
    </font>
    <font>
      <b/>
      <u/>
      <sz val="14"/>
      <color theme="1"/>
      <name val="Calibri"/>
      <family val="2"/>
      <scheme val="minor"/>
    </font>
    <font>
      <b/>
      <sz val="16"/>
      <color theme="1"/>
      <name val="Calibri"/>
      <family val="2"/>
      <scheme val="minor"/>
    </font>
    <font>
      <b/>
      <sz val="14"/>
      <color rgb="FFFF0000"/>
      <name val="Arial"/>
      <family val="2"/>
    </font>
    <font>
      <sz val="12"/>
      <color theme="1"/>
      <name val="Calibri"/>
      <family val="2"/>
    </font>
    <font>
      <b/>
      <i/>
      <sz val="12"/>
      <color rgb="FFFF0000"/>
      <name val="Calibri"/>
      <family val="2"/>
      <scheme val="minor"/>
    </font>
    <font>
      <b/>
      <sz val="11"/>
      <name val="Arial"/>
      <family val="2"/>
    </font>
    <font>
      <b/>
      <sz val="10"/>
      <name val="Arial"/>
      <family val="2"/>
    </font>
    <font>
      <b/>
      <u/>
      <sz val="10"/>
      <name val="Arial"/>
      <family val="2"/>
    </font>
    <font>
      <b/>
      <i/>
      <sz val="9"/>
      <name val="Arial"/>
      <family val="2"/>
    </font>
    <font>
      <b/>
      <sz val="12"/>
      <name val="Arial"/>
      <family val="2"/>
    </font>
    <font>
      <sz val="12"/>
      <name val="Arial"/>
      <family val="2"/>
    </font>
    <font>
      <i/>
      <sz val="11"/>
      <name val="Arial"/>
      <family val="2"/>
    </font>
    <font>
      <sz val="11"/>
      <name val="Arial"/>
      <family val="2"/>
    </font>
    <font>
      <i/>
      <sz val="10"/>
      <name val="Arial"/>
      <family val="2"/>
    </font>
    <font>
      <i/>
      <sz val="9"/>
      <name val="Arial"/>
      <family val="2"/>
    </font>
    <font>
      <i/>
      <sz val="12"/>
      <name val="Arial"/>
      <family val="2"/>
    </font>
    <font>
      <b/>
      <i/>
      <sz val="10"/>
      <name val="Arial"/>
      <family val="2"/>
    </font>
    <font>
      <b/>
      <i/>
      <u/>
      <sz val="10"/>
      <name val="Arial"/>
      <family val="2"/>
    </font>
    <font>
      <b/>
      <i/>
      <sz val="10"/>
      <color theme="1"/>
      <name val="Calibri"/>
      <family val="2"/>
      <scheme val="minor"/>
    </font>
    <font>
      <sz val="10"/>
      <color theme="1"/>
      <name val="Calibri"/>
      <family val="2"/>
      <scheme val="minor"/>
    </font>
    <font>
      <b/>
      <sz val="12"/>
      <name val="Calibri"/>
      <family val="2"/>
      <scheme val="minor"/>
    </font>
    <font>
      <i/>
      <sz val="12"/>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b/>
      <u/>
      <sz val="16"/>
      <color theme="1"/>
      <name val="Calibri"/>
      <family val="2"/>
      <scheme val="minor"/>
    </font>
    <font>
      <i/>
      <sz val="10"/>
      <color theme="1"/>
      <name val="Arial"/>
      <family val="2"/>
    </font>
    <font>
      <b/>
      <i/>
      <sz val="11"/>
      <color theme="1"/>
      <name val="Calibri"/>
      <family val="2"/>
      <scheme val="minor"/>
    </font>
    <font>
      <i/>
      <sz val="12"/>
      <color theme="1"/>
      <name val="Arial"/>
      <family val="2"/>
    </font>
    <font>
      <b/>
      <sz val="12"/>
      <color rgb="FFFF0000"/>
      <name val="Calibri"/>
      <family val="2"/>
      <scheme val="minor"/>
    </font>
    <font>
      <b/>
      <sz val="14"/>
      <color rgb="FFFF0000"/>
      <name val="Calibri"/>
      <family val="2"/>
      <scheme val="minor"/>
    </font>
    <font>
      <b/>
      <i/>
      <sz val="11"/>
      <color rgb="FFFF0000"/>
      <name val="Calibri"/>
      <family val="2"/>
      <scheme val="minor"/>
    </font>
    <font>
      <b/>
      <sz val="11"/>
      <color rgb="FFFF0000"/>
      <name val="Calibri"/>
      <family val="2"/>
      <scheme val="minor"/>
    </font>
    <font>
      <b/>
      <u/>
      <sz val="12"/>
      <color theme="1"/>
      <name val="Calibri"/>
      <family val="2"/>
      <scheme val="minor"/>
    </font>
    <font>
      <b/>
      <u/>
      <sz val="14"/>
      <name val="Arial"/>
      <family val="2"/>
    </font>
    <font>
      <u/>
      <sz val="14"/>
      <name val="Arial"/>
      <family val="2"/>
    </font>
    <font>
      <b/>
      <sz val="8"/>
      <color indexed="81"/>
      <name val="Tahoma"/>
      <family val="2"/>
    </font>
    <font>
      <sz val="8"/>
      <color indexed="81"/>
      <name val="Tahoma"/>
      <family val="2"/>
    </font>
    <font>
      <b/>
      <i/>
      <sz val="12"/>
      <name val="Arial"/>
      <family val="2"/>
    </font>
  </fonts>
  <fills count="3">
    <fill>
      <patternFill patternType="none"/>
    </fill>
    <fill>
      <patternFill patternType="gray125"/>
    </fill>
    <fill>
      <patternFill patternType="solid">
        <fgColor rgb="FFFFFF99"/>
        <bgColor indexed="64"/>
      </patternFill>
    </fill>
  </fills>
  <borders count="34">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auto="1"/>
      </left>
      <right/>
      <top/>
      <bottom/>
      <diagonal/>
    </border>
    <border>
      <left/>
      <right/>
      <top style="thick">
        <color auto="1"/>
      </top>
      <bottom/>
      <diagonal/>
    </border>
    <border>
      <left/>
      <right style="thick">
        <color auto="1"/>
      </right>
      <top/>
      <bottom/>
      <diagonal/>
    </border>
    <border>
      <left/>
      <right style="thick">
        <color indexed="64"/>
      </right>
      <top/>
      <bottom style="medium">
        <color indexed="64"/>
      </bottom>
      <diagonal/>
    </border>
  </borders>
  <cellStyleXfs count="20">
    <xf numFmtId="0" fontId="0" fillId="0" borderId="0"/>
    <xf numFmtId="43" fontId="15"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13" fillId="0" borderId="0"/>
    <xf numFmtId="0" fontId="13" fillId="0" borderId="0"/>
    <xf numFmtId="0" fontId="22" fillId="0" borderId="0"/>
    <xf numFmtId="0" fontId="12" fillId="0" borderId="0"/>
    <xf numFmtId="43" fontId="12" fillId="0" borderId="0" applyFont="0" applyFill="0" applyBorder="0" applyAlignment="0" applyProtection="0"/>
    <xf numFmtId="0" fontId="11" fillId="0" borderId="0"/>
    <xf numFmtId="0" fontId="10" fillId="0" borderId="0"/>
    <xf numFmtId="0" fontId="10" fillId="0" borderId="0"/>
    <xf numFmtId="43" fontId="10" fillId="0" borderId="0" applyFont="0" applyFill="0" applyBorder="0" applyAlignment="0" applyProtection="0"/>
    <xf numFmtId="0" fontId="8" fillId="0" borderId="0"/>
    <xf numFmtId="0" fontId="57" fillId="0" borderId="0" applyNumberFormat="0" applyFill="0" applyBorder="0" applyAlignment="0" applyProtection="0"/>
    <xf numFmtId="0" fontId="7" fillId="0" borderId="0"/>
    <xf numFmtId="0" fontId="6" fillId="0" borderId="0"/>
    <xf numFmtId="0" fontId="22" fillId="0" borderId="0"/>
  </cellStyleXfs>
  <cellXfs count="175">
    <xf numFmtId="0" fontId="0" fillId="0" borderId="0" xfId="0"/>
    <xf numFmtId="0" fontId="17" fillId="0" borderId="0" xfId="0" applyFont="1"/>
    <xf numFmtId="0" fontId="0" fillId="0" borderId="0" xfId="0" applyAlignment="1">
      <alignment horizontal="center" vertical="center"/>
    </xf>
    <xf numFmtId="164" fontId="0" fillId="0" borderId="0" xfId="1" applyNumberFormat="1" applyFont="1" applyBorder="1"/>
    <xf numFmtId="0" fontId="0" fillId="0" borderId="0" xfId="0" quotePrefix="1" applyAlignment="1">
      <alignment horizontal="center" vertical="center"/>
    </xf>
    <xf numFmtId="164" fontId="0" fillId="0" borderId="0" xfId="1" applyNumberFormat="1" applyFont="1"/>
    <xf numFmtId="0" fontId="0" fillId="0" borderId="0" xfId="0" applyAlignment="1">
      <alignment wrapText="1"/>
    </xf>
    <xf numFmtId="0" fontId="16" fillId="0" borderId="2" xfId="0" applyFont="1" applyBorder="1" applyAlignment="1">
      <alignment wrapText="1"/>
    </xf>
    <xf numFmtId="164" fontId="16" fillId="0" borderId="3" xfId="1" applyNumberFormat="1" applyFont="1" applyBorder="1"/>
    <xf numFmtId="0" fontId="16" fillId="0" borderId="2" xfId="0" applyFont="1" applyBorder="1"/>
    <xf numFmtId="0" fontId="0" fillId="0" borderId="0" xfId="0" applyAlignment="1">
      <alignment vertical="center"/>
    </xf>
    <xf numFmtId="164" fontId="19" fillId="0" borderId="0" xfId="1" applyNumberFormat="1" applyFont="1"/>
    <xf numFmtId="164" fontId="20" fillId="0" borderId="0" xfId="1" applyNumberFormat="1" applyFont="1" applyBorder="1"/>
    <xf numFmtId="0" fontId="16" fillId="0" borderId="1" xfId="0" applyFont="1" applyBorder="1" applyAlignment="1">
      <alignment horizontal="center"/>
    </xf>
    <xf numFmtId="0" fontId="16" fillId="0" borderId="0" xfId="0" applyFont="1" applyAlignment="1">
      <alignment horizontal="center"/>
    </xf>
    <xf numFmtId="0" fontId="39" fillId="0" borderId="27" xfId="8" applyFont="1" applyBorder="1" applyAlignment="1">
      <alignment horizontal="center" wrapText="1"/>
    </xf>
    <xf numFmtId="0" fontId="41" fillId="0" borderId="28" xfId="8" applyFont="1" applyBorder="1" applyAlignment="1">
      <alignment horizontal="center" wrapText="1"/>
    </xf>
    <xf numFmtId="0" fontId="44" fillId="0" borderId="0" xfId="0" applyFont="1" applyAlignment="1">
      <alignment horizontal="center"/>
    </xf>
    <xf numFmtId="0" fontId="43" fillId="0" borderId="0" xfId="0" applyFont="1"/>
    <xf numFmtId="0" fontId="43" fillId="0" borderId="0" xfId="0" applyFont="1" applyAlignment="1">
      <alignment wrapText="1"/>
    </xf>
    <xf numFmtId="0" fontId="47" fillId="0" borderId="0" xfId="0" applyFont="1" applyAlignment="1">
      <alignment wrapText="1"/>
    </xf>
    <xf numFmtId="0" fontId="57" fillId="0" borderId="29" xfId="16" applyBorder="1" applyAlignment="1">
      <alignment vertical="center"/>
    </xf>
    <xf numFmtId="0" fontId="57" fillId="0" borderId="0" xfId="16" applyAlignment="1">
      <alignment vertical="center"/>
    </xf>
    <xf numFmtId="0" fontId="59" fillId="0" borderId="0" xfId="0" applyFont="1"/>
    <xf numFmtId="0" fontId="16" fillId="0" borderId="3" xfId="0" applyFont="1" applyBorder="1"/>
    <xf numFmtId="0" fontId="16" fillId="0" borderId="3" xfId="0" applyFont="1" applyBorder="1" applyAlignment="1">
      <alignment wrapText="1"/>
    </xf>
    <xf numFmtId="0" fontId="43" fillId="0" borderId="26" xfId="0" applyFont="1" applyBorder="1" applyAlignment="1">
      <alignment wrapText="1"/>
    </xf>
    <xf numFmtId="0" fontId="61" fillId="0" borderId="0" xfId="0" applyFont="1"/>
    <xf numFmtId="0" fontId="6" fillId="0" borderId="0" xfId="18"/>
    <xf numFmtId="0" fontId="6" fillId="0" borderId="27" xfId="18" applyBorder="1"/>
    <xf numFmtId="0" fontId="33" fillId="0" borderId="29" xfId="18" applyFont="1" applyBorder="1" applyAlignment="1">
      <alignment horizontal="center" vertical="center"/>
    </xf>
    <xf numFmtId="0" fontId="6" fillId="0" borderId="29" xfId="18" applyBorder="1"/>
    <xf numFmtId="0" fontId="62" fillId="0" borderId="29" xfId="18" applyFont="1" applyBorder="1" applyAlignment="1">
      <alignment horizontal="center" vertical="center"/>
    </xf>
    <xf numFmtId="0" fontId="6" fillId="0" borderId="29" xfId="18" applyBorder="1" applyAlignment="1">
      <alignment vertical="center" wrapText="1"/>
    </xf>
    <xf numFmtId="0" fontId="6" fillId="0" borderId="29" xfId="18" applyBorder="1" applyAlignment="1">
      <alignment vertical="center"/>
    </xf>
    <xf numFmtId="0" fontId="14" fillId="0" borderId="29" xfId="18" applyFont="1" applyBorder="1" applyAlignment="1">
      <alignment vertical="center"/>
    </xf>
    <xf numFmtId="0" fontId="14" fillId="0" borderId="29" xfId="18" applyFont="1" applyBorder="1" applyAlignment="1">
      <alignment vertical="center" wrapText="1"/>
    </xf>
    <xf numFmtId="0" fontId="6" fillId="0" borderId="29" xfId="18" applyBorder="1" applyAlignment="1">
      <alignment horizontal="left" wrapText="1"/>
    </xf>
    <xf numFmtId="0" fontId="6" fillId="0" borderId="28" xfId="18" applyBorder="1" applyAlignment="1">
      <alignment vertical="center"/>
    </xf>
    <xf numFmtId="0" fontId="6" fillId="0" borderId="0" xfId="18" applyAlignment="1">
      <alignment vertical="center"/>
    </xf>
    <xf numFmtId="0" fontId="64" fillId="0" borderId="29" xfId="19" applyFont="1" applyBorder="1" applyAlignment="1">
      <alignment vertical="center" wrapText="1"/>
    </xf>
    <xf numFmtId="0" fontId="22" fillId="0" borderId="30" xfId="8" applyBorder="1"/>
    <xf numFmtId="0" fontId="39" fillId="0" borderId="30" xfId="8" applyFont="1" applyBorder="1"/>
    <xf numFmtId="0" fontId="39" fillId="0" borderId="30" xfId="8" applyFont="1" applyBorder="1" applyAlignment="1">
      <alignment wrapText="1"/>
    </xf>
    <xf numFmtId="0" fontId="38" fillId="0" borderId="0" xfId="8" applyFont="1" applyAlignment="1">
      <alignment vertical="center"/>
    </xf>
    <xf numFmtId="0" fontId="39" fillId="0" borderId="31" xfId="8" applyFont="1" applyBorder="1" applyAlignment="1">
      <alignment vertical="center"/>
    </xf>
    <xf numFmtId="0" fontId="22" fillId="0" borderId="31" xfId="8" applyBorder="1" applyAlignment="1">
      <alignment vertical="center"/>
    </xf>
    <xf numFmtId="0" fontId="22" fillId="0" borderId="0" xfId="8"/>
    <xf numFmtId="0" fontId="39" fillId="0" borderId="0" xfId="8" applyFont="1"/>
    <xf numFmtId="0" fontId="67" fillId="0" borderId="0" xfId="8" applyFont="1"/>
    <xf numFmtId="0" fontId="68" fillId="0" borderId="0" xfId="8" applyFont="1"/>
    <xf numFmtId="0" fontId="39" fillId="0" borderId="32" xfId="8" applyFont="1" applyBorder="1"/>
    <xf numFmtId="0" fontId="40" fillId="0" borderId="0" xfId="8" applyFont="1" applyAlignment="1">
      <alignment horizontal="center"/>
    </xf>
    <xf numFmtId="0" fontId="39" fillId="0" borderId="0" xfId="8" applyFont="1" applyAlignment="1">
      <alignment horizontal="center"/>
    </xf>
    <xf numFmtId="0" fontId="39" fillId="0" borderId="0" xfId="8" applyFont="1" applyAlignment="1">
      <alignment wrapText="1"/>
    </xf>
    <xf numFmtId="0" fontId="39" fillId="0" borderId="18" xfId="8" applyFont="1" applyBorder="1" applyAlignment="1">
      <alignment horizontal="center" wrapText="1"/>
    </xf>
    <xf numFmtId="0" fontId="39" fillId="0" borderId="20" xfId="8" applyFont="1" applyBorder="1" applyAlignment="1">
      <alignment horizontal="center" wrapText="1"/>
    </xf>
    <xf numFmtId="8" fontId="42" fillId="0" borderId="30" xfId="8" applyNumberFormat="1" applyFont="1" applyBorder="1"/>
    <xf numFmtId="8" fontId="42" fillId="0" borderId="0" xfId="8" applyNumberFormat="1" applyFont="1"/>
    <xf numFmtId="8" fontId="43" fillId="0" borderId="0" xfId="8" applyNumberFormat="1" applyFont="1"/>
    <xf numFmtId="38" fontId="43" fillId="0" borderId="0" xfId="8" applyNumberFormat="1" applyFont="1"/>
    <xf numFmtId="8" fontId="22" fillId="0" borderId="0" xfId="8" applyNumberFormat="1"/>
    <xf numFmtId="8" fontId="22" fillId="0" borderId="30" xfId="8" applyNumberFormat="1" applyBorder="1"/>
    <xf numFmtId="0" fontId="42" fillId="0" borderId="30" xfId="8" applyFont="1" applyBorder="1"/>
    <xf numFmtId="0" fontId="42" fillId="0" borderId="0" xfId="8" applyFont="1"/>
    <xf numFmtId="4" fontId="43" fillId="0" borderId="0" xfId="8" applyNumberFormat="1" applyFont="1"/>
    <xf numFmtId="4" fontId="42" fillId="0" borderId="0" xfId="8" applyNumberFormat="1" applyFont="1"/>
    <xf numFmtId="43" fontId="0" fillId="0" borderId="0" xfId="1" applyFont="1"/>
    <xf numFmtId="0" fontId="22" fillId="0" borderId="32" xfId="8" applyBorder="1"/>
    <xf numFmtId="6" fontId="43" fillId="0" borderId="0" xfId="4" applyNumberFormat="1" applyFont="1" applyBorder="1"/>
    <xf numFmtId="0" fontId="42" fillId="0" borderId="19" xfId="8" applyFont="1" applyBorder="1"/>
    <xf numFmtId="4" fontId="43" fillId="0" borderId="19" xfId="8" applyNumberFormat="1" applyFont="1" applyBorder="1"/>
    <xf numFmtId="43" fontId="43" fillId="0" borderId="19" xfId="4" applyFont="1" applyBorder="1"/>
    <xf numFmtId="0" fontId="22" fillId="0" borderId="33" xfId="8" applyBorder="1"/>
    <xf numFmtId="4" fontId="22" fillId="0" borderId="0" xfId="8" applyNumberFormat="1"/>
    <xf numFmtId="43" fontId="0" fillId="0" borderId="0" xfId="4" applyFont="1" applyBorder="1"/>
    <xf numFmtId="0" fontId="5" fillId="0" borderId="29" xfId="18" applyFont="1" applyBorder="1" applyAlignment="1">
      <alignment vertical="center" wrapText="1"/>
    </xf>
    <xf numFmtId="0" fontId="25" fillId="0" borderId="1" xfId="12" applyFont="1" applyBorder="1" applyProtection="1">
      <protection locked="0"/>
    </xf>
    <xf numFmtId="0" fontId="10" fillId="0" borderId="16" xfId="12" applyBorder="1" applyProtection="1">
      <protection locked="0"/>
    </xf>
    <xf numFmtId="0" fontId="27" fillId="0" borderId="8" xfId="12" applyFont="1" applyBorder="1" applyAlignment="1" applyProtection="1">
      <alignment horizontal="left"/>
      <protection locked="0"/>
    </xf>
    <xf numFmtId="0" fontId="10" fillId="0" borderId="0" xfId="12" applyProtection="1">
      <protection locked="0"/>
    </xf>
    <xf numFmtId="0" fontId="30" fillId="0" borderId="9" xfId="12" quotePrefix="1" applyFont="1" applyBorder="1" applyAlignment="1" applyProtection="1">
      <alignment horizontal="left"/>
      <protection locked="0"/>
    </xf>
    <xf numFmtId="38" fontId="0" fillId="0" borderId="24" xfId="14" applyNumberFormat="1" applyFont="1" applyBorder="1" applyProtection="1">
      <protection locked="0"/>
    </xf>
    <xf numFmtId="38" fontId="10" fillId="0" borderId="0" xfId="12" applyNumberFormat="1" applyProtection="1">
      <protection locked="0"/>
    </xf>
    <xf numFmtId="43" fontId="0" fillId="0" borderId="17" xfId="14" applyFont="1" applyBorder="1" applyProtection="1">
      <protection locked="0"/>
    </xf>
    <xf numFmtId="0" fontId="14" fillId="0" borderId="8" xfId="12" applyFont="1" applyBorder="1" applyAlignment="1" applyProtection="1">
      <alignment horizontal="left"/>
      <protection locked="0"/>
    </xf>
    <xf numFmtId="0" fontId="27" fillId="0" borderId="8" xfId="12" applyFont="1" applyBorder="1" applyProtection="1">
      <protection locked="0"/>
    </xf>
    <xf numFmtId="0" fontId="14" fillId="0" borderId="8" xfId="12" applyFont="1" applyBorder="1" applyAlignment="1" applyProtection="1">
      <alignment wrapText="1"/>
      <protection locked="0"/>
    </xf>
    <xf numFmtId="0" fontId="14" fillId="0" borderId="8" xfId="12" applyFont="1" applyBorder="1" applyProtection="1">
      <protection locked="0"/>
    </xf>
    <xf numFmtId="0" fontId="10" fillId="0" borderId="8" xfId="12" applyBorder="1" applyProtection="1">
      <protection locked="0"/>
    </xf>
    <xf numFmtId="0" fontId="25" fillId="0" borderId="8" xfId="12" applyFont="1" applyBorder="1" applyAlignment="1" applyProtection="1">
      <alignment wrapText="1"/>
      <protection locked="0"/>
    </xf>
    <xf numFmtId="0" fontId="52" fillId="0" borderId="9" xfId="12" quotePrefix="1" applyFont="1" applyBorder="1" applyAlignment="1" applyProtection="1">
      <alignment horizontal="left"/>
      <protection locked="0"/>
    </xf>
    <xf numFmtId="0" fontId="52" fillId="0" borderId="9" xfId="12" applyFont="1" applyBorder="1" applyAlignment="1" applyProtection="1">
      <alignment horizontal="left"/>
      <protection locked="0"/>
    </xf>
    <xf numFmtId="0" fontId="52" fillId="0" borderId="9" xfId="12" applyFont="1" applyBorder="1" applyAlignment="1" applyProtection="1">
      <alignment horizontal="left" wrapText="1"/>
      <protection locked="0"/>
    </xf>
    <xf numFmtId="0" fontId="14" fillId="0" borderId="9" xfId="12" applyFont="1" applyBorder="1" applyAlignment="1" applyProtection="1">
      <alignment horizontal="left" wrapText="1"/>
      <protection locked="0"/>
    </xf>
    <xf numFmtId="0" fontId="31" fillId="0" borderId="9" xfId="12" applyFont="1" applyBorder="1" applyProtection="1">
      <protection locked="0"/>
    </xf>
    <xf numFmtId="0" fontId="33" fillId="0" borderId="8" xfId="12" applyFont="1" applyBorder="1" applyProtection="1">
      <protection locked="0"/>
    </xf>
    <xf numFmtId="0" fontId="29" fillId="0" borderId="0" xfId="12" applyFont="1" applyProtection="1">
      <protection locked="0"/>
    </xf>
    <xf numFmtId="0" fontId="32" fillId="0" borderId="9" xfId="12" applyFont="1" applyBorder="1" applyProtection="1">
      <protection locked="0"/>
    </xf>
    <xf numFmtId="38" fontId="0" fillId="0" borderId="24" xfId="14" applyNumberFormat="1" applyFont="1" applyFill="1" applyBorder="1" applyProtection="1">
      <protection locked="0"/>
    </xf>
    <xf numFmtId="0" fontId="52" fillId="0" borderId="9" xfId="12" applyFont="1" applyBorder="1" applyProtection="1">
      <protection locked="0"/>
    </xf>
    <xf numFmtId="0" fontId="25" fillId="0" borderId="5" xfId="12" applyFont="1" applyBorder="1" applyProtection="1">
      <protection locked="0"/>
    </xf>
    <xf numFmtId="0" fontId="27" fillId="0" borderId="6" xfId="12" applyFont="1" applyBorder="1" applyProtection="1">
      <protection locked="0"/>
    </xf>
    <xf numFmtId="0" fontId="10" fillId="0" borderId="6" xfId="12" applyBorder="1" applyProtection="1">
      <protection locked="0"/>
    </xf>
    <xf numFmtId="0" fontId="10" fillId="0" borderId="7" xfId="12" applyBorder="1" applyProtection="1">
      <protection locked="0"/>
    </xf>
    <xf numFmtId="0" fontId="10" fillId="0" borderId="17" xfId="12" applyBorder="1" applyProtection="1">
      <protection locked="0"/>
    </xf>
    <xf numFmtId="0" fontId="10" fillId="0" borderId="9" xfId="12" applyBorder="1" applyAlignment="1" applyProtection="1">
      <alignment wrapText="1"/>
      <protection locked="0"/>
    </xf>
    <xf numFmtId="0" fontId="14" fillId="0" borderId="17" xfId="12" applyFont="1" applyBorder="1" applyProtection="1">
      <protection locked="0"/>
    </xf>
    <xf numFmtId="0" fontId="10" fillId="0" borderId="10" xfId="12" applyBorder="1" applyProtection="1">
      <protection locked="0"/>
    </xf>
    <xf numFmtId="0" fontId="10" fillId="0" borderId="1" xfId="12" applyBorder="1" applyProtection="1">
      <protection locked="0"/>
    </xf>
    <xf numFmtId="0" fontId="10" fillId="0" borderId="11" xfId="12" applyBorder="1" applyProtection="1">
      <protection locked="0"/>
    </xf>
    <xf numFmtId="0" fontId="14" fillId="0" borderId="0" xfId="12" applyFont="1" applyProtection="1">
      <protection locked="0"/>
    </xf>
    <xf numFmtId="0" fontId="14" fillId="0" borderId="1" xfId="12" applyFont="1" applyBorder="1" applyProtection="1">
      <protection locked="0"/>
    </xf>
    <xf numFmtId="0" fontId="10" fillId="0" borderId="13" xfId="12" applyBorder="1" applyProtection="1">
      <protection locked="0"/>
    </xf>
    <xf numFmtId="0" fontId="24" fillId="0" borderId="14" xfId="12" applyFont="1" applyBorder="1" applyProtection="1">
      <protection locked="0"/>
    </xf>
    <xf numFmtId="0" fontId="10" fillId="0" borderId="14" xfId="12" applyBorder="1" applyProtection="1">
      <protection locked="0"/>
    </xf>
    <xf numFmtId="0" fontId="10" fillId="0" borderId="15" xfId="12" applyBorder="1" applyProtection="1">
      <protection locked="0"/>
    </xf>
    <xf numFmtId="0" fontId="25" fillId="0" borderId="17" xfId="13" applyFont="1" applyBorder="1" applyAlignment="1" applyProtection="1">
      <alignment horizontal="center"/>
      <protection locked="0"/>
    </xf>
    <xf numFmtId="0" fontId="25" fillId="0" borderId="0" xfId="12" applyFont="1" applyAlignment="1" applyProtection="1">
      <alignment horizontal="center"/>
      <protection locked="0"/>
    </xf>
    <xf numFmtId="0" fontId="25" fillId="0" borderId="17" xfId="12" applyFont="1" applyBorder="1" applyAlignment="1" applyProtection="1">
      <alignment horizontal="center"/>
      <protection locked="0"/>
    </xf>
    <xf numFmtId="0" fontId="25" fillId="0" borderId="0" xfId="12" applyFont="1" applyAlignment="1" applyProtection="1">
      <alignment horizontal="right"/>
      <protection locked="0"/>
    </xf>
    <xf numFmtId="0" fontId="27" fillId="0" borderId="0" xfId="12" applyFont="1" applyProtection="1">
      <protection locked="0"/>
    </xf>
    <xf numFmtId="0" fontId="34" fillId="0" borderId="1" xfId="12" applyFont="1" applyBorder="1" applyAlignment="1" applyProtection="1">
      <alignment horizontal="center"/>
      <protection locked="0"/>
    </xf>
    <xf numFmtId="0" fontId="25" fillId="0" borderId="21" xfId="12" applyFont="1" applyBorder="1" applyAlignment="1" applyProtection="1">
      <alignment horizontal="center" wrapText="1"/>
      <protection locked="0"/>
    </xf>
    <xf numFmtId="0" fontId="28" fillId="0" borderId="17" xfId="12" applyFont="1" applyBorder="1" applyProtection="1">
      <protection locked="0"/>
    </xf>
    <xf numFmtId="0" fontId="33" fillId="0" borderId="5" xfId="12" applyFont="1" applyBorder="1" applyProtection="1">
      <protection locked="0"/>
    </xf>
    <xf numFmtId="0" fontId="33" fillId="0" borderId="6" xfId="12" applyFont="1" applyBorder="1" applyProtection="1">
      <protection locked="0"/>
    </xf>
    <xf numFmtId="0" fontId="33" fillId="0" borderId="7" xfId="12" applyFont="1" applyBorder="1" applyProtection="1">
      <protection locked="0"/>
    </xf>
    <xf numFmtId="0" fontId="10" fillId="0" borderId="23" xfId="12" applyBorder="1" applyProtection="1">
      <protection locked="0"/>
    </xf>
    <xf numFmtId="0" fontId="25" fillId="0" borderId="10" xfId="12" applyFont="1" applyBorder="1" applyProtection="1">
      <protection locked="0"/>
    </xf>
    <xf numFmtId="0" fontId="31" fillId="0" borderId="1" xfId="12" applyFont="1" applyBorder="1" applyProtection="1">
      <protection locked="0"/>
    </xf>
    <xf numFmtId="0" fontId="31" fillId="0" borderId="11" xfId="12" applyFont="1" applyBorder="1" applyProtection="1">
      <protection locked="0"/>
    </xf>
    <xf numFmtId="38" fontId="0" fillId="0" borderId="22" xfId="14" applyNumberFormat="1" applyFont="1" applyBorder="1" applyProtection="1">
      <protection locked="0"/>
    </xf>
    <xf numFmtId="0" fontId="31" fillId="0" borderId="0" xfId="12" applyFont="1" applyProtection="1">
      <protection locked="0"/>
    </xf>
    <xf numFmtId="43" fontId="0" fillId="0" borderId="0" xfId="14" applyFont="1" applyBorder="1" applyProtection="1">
      <protection locked="0"/>
    </xf>
    <xf numFmtId="0" fontId="10" fillId="0" borderId="18" xfId="12" applyBorder="1" applyProtection="1">
      <protection locked="0"/>
    </xf>
    <xf numFmtId="0" fontId="10" fillId="0" borderId="19" xfId="12" applyBorder="1" applyProtection="1">
      <protection locked="0"/>
    </xf>
    <xf numFmtId="0" fontId="10" fillId="0" borderId="20" xfId="12" applyBorder="1" applyProtection="1">
      <protection locked="0"/>
    </xf>
    <xf numFmtId="0" fontId="43" fillId="0" borderId="1" xfId="0" applyFont="1" applyBorder="1" applyAlignment="1">
      <alignment wrapText="1"/>
    </xf>
    <xf numFmtId="0" fontId="4" fillId="0" borderId="29" xfId="17" applyFont="1" applyBorder="1" applyAlignment="1">
      <alignment vertical="center"/>
    </xf>
    <xf numFmtId="0" fontId="14" fillId="0" borderId="29" xfId="17" applyFont="1" applyBorder="1" applyAlignment="1">
      <alignment vertical="center" wrapText="1"/>
    </xf>
    <xf numFmtId="0" fontId="45" fillId="0" borderId="0" xfId="0" applyFont="1" applyAlignment="1">
      <alignment horizontal="center"/>
    </xf>
    <xf numFmtId="0" fontId="59" fillId="0" borderId="0" xfId="0" applyFont="1" applyAlignment="1">
      <alignment horizontal="center"/>
    </xf>
    <xf numFmtId="164" fontId="0" fillId="0" borderId="1" xfId="1" applyNumberFormat="1" applyFont="1" applyBorder="1"/>
    <xf numFmtId="164" fontId="16" fillId="0" borderId="4" xfId="1" applyNumberFormat="1" applyFont="1" applyBorder="1"/>
    <xf numFmtId="0" fontId="0" fillId="0" borderId="0" xfId="0" applyAlignment="1">
      <alignment horizontal="left" indent="6"/>
    </xf>
    <xf numFmtId="0" fontId="0" fillId="0" borderId="0" xfId="0" applyAlignment="1">
      <alignment horizontal="left" wrapText="1" indent="6"/>
    </xf>
    <xf numFmtId="164" fontId="0" fillId="2" borderId="1" xfId="1" applyNumberFormat="1" applyFont="1" applyFill="1" applyBorder="1" applyProtection="1">
      <protection locked="0"/>
    </xf>
    <xf numFmtId="164" fontId="0" fillId="2" borderId="0" xfId="1" applyNumberFormat="1" applyFont="1" applyFill="1" applyBorder="1" applyProtection="1">
      <protection locked="0"/>
    </xf>
    <xf numFmtId="0" fontId="3" fillId="0" borderId="29" xfId="17" applyFont="1" applyBorder="1" applyAlignment="1">
      <alignment vertical="center"/>
    </xf>
    <xf numFmtId="0" fontId="2" fillId="0" borderId="29" xfId="18" applyFont="1" applyBorder="1" applyAlignment="1">
      <alignment vertical="center" wrapText="1"/>
    </xf>
    <xf numFmtId="0" fontId="14" fillId="0" borderId="29" xfId="17" applyFont="1" applyBorder="1" applyAlignment="1">
      <alignment vertical="center"/>
    </xf>
    <xf numFmtId="0" fontId="42" fillId="0" borderId="13" xfId="8" applyFont="1" applyBorder="1" applyAlignment="1">
      <alignment horizontal="center" wrapText="1"/>
    </xf>
    <xf numFmtId="0" fontId="42" fillId="0" borderId="15" xfId="8" applyFont="1" applyBorder="1" applyAlignment="1">
      <alignment horizontal="center" wrapText="1"/>
    </xf>
    <xf numFmtId="0" fontId="0" fillId="0" borderId="0" xfId="0" applyAlignment="1">
      <alignment horizontal="center"/>
    </xf>
    <xf numFmtId="0" fontId="42" fillId="0" borderId="0" xfId="0" applyFont="1" applyAlignment="1">
      <alignment horizontal="center" wrapText="1"/>
    </xf>
    <xf numFmtId="0" fontId="23" fillId="0" borderId="0" xfId="0" applyFont="1" applyAlignment="1">
      <alignment horizontal="center"/>
    </xf>
    <xf numFmtId="0" fontId="35" fillId="0" borderId="0" xfId="0" applyFont="1" applyAlignment="1">
      <alignment horizontal="center"/>
    </xf>
    <xf numFmtId="0" fontId="10" fillId="0" borderId="8" xfId="12" applyBorder="1" applyAlignment="1" applyProtection="1">
      <alignment wrapText="1"/>
      <protection locked="0"/>
    </xf>
    <xf numFmtId="0" fontId="10" fillId="0" borderId="0" xfId="12" applyAlignment="1" applyProtection="1">
      <alignment wrapText="1"/>
      <protection locked="0"/>
    </xf>
    <xf numFmtId="0" fontId="10" fillId="0" borderId="9" xfId="12" applyBorder="1" applyAlignment="1" applyProtection="1">
      <alignment wrapText="1"/>
      <protection locked="0"/>
    </xf>
    <xf numFmtId="0" fontId="25" fillId="0" borderId="0" xfId="12" applyFont="1" applyAlignment="1" applyProtection="1">
      <alignment horizontal="center"/>
      <protection locked="0"/>
    </xf>
    <xf numFmtId="0" fontId="25" fillId="0" borderId="17" xfId="12" applyFont="1" applyBorder="1" applyAlignment="1" applyProtection="1">
      <alignment horizontal="center"/>
      <protection locked="0"/>
    </xf>
    <xf numFmtId="0" fontId="0" fillId="0" borderId="0" xfId="0" applyProtection="1">
      <protection locked="0"/>
    </xf>
    <xf numFmtId="0" fontId="0" fillId="0" borderId="17" xfId="0" applyBorder="1" applyProtection="1">
      <protection locked="0"/>
    </xf>
    <xf numFmtId="0" fontId="25" fillId="0" borderId="0" xfId="13" applyFont="1" applyAlignment="1" applyProtection="1">
      <alignment horizontal="center"/>
      <protection locked="0"/>
    </xf>
    <xf numFmtId="0" fontId="25" fillId="0" borderId="17" xfId="13" applyFont="1" applyBorder="1" applyAlignment="1" applyProtection="1">
      <alignment horizontal="center"/>
      <protection locked="0"/>
    </xf>
    <xf numFmtId="0" fontId="51" fillId="0" borderId="0" xfId="13" applyFont="1" applyAlignment="1" applyProtection="1">
      <alignment horizontal="center"/>
      <protection locked="0"/>
    </xf>
    <xf numFmtId="0" fontId="26" fillId="0" borderId="0" xfId="12" applyFont="1" applyAlignment="1" applyProtection="1">
      <alignment horizontal="center"/>
      <protection locked="0"/>
    </xf>
    <xf numFmtId="0" fontId="26" fillId="0" borderId="17" xfId="12" applyFont="1" applyBorder="1" applyAlignment="1" applyProtection="1">
      <alignment horizontal="center"/>
      <protection locked="0"/>
    </xf>
    <xf numFmtId="0" fontId="25" fillId="0" borderId="25" xfId="12" applyFont="1" applyBorder="1" applyAlignment="1" applyProtection="1">
      <alignment horizontal="left" vertical="center"/>
      <protection locked="0"/>
    </xf>
    <xf numFmtId="0" fontId="25" fillId="0" borderId="26" xfId="12" applyFont="1" applyBorder="1" applyAlignment="1" applyProtection="1">
      <alignment horizontal="left" vertical="center"/>
      <protection locked="0"/>
    </xf>
    <xf numFmtId="0" fontId="25" fillId="0" borderId="12" xfId="12" applyFont="1" applyBorder="1" applyAlignment="1" applyProtection="1">
      <alignment horizontal="left" vertical="center"/>
      <protection locked="0"/>
    </xf>
    <xf numFmtId="0" fontId="9" fillId="0" borderId="8" xfId="12" applyFont="1" applyBorder="1" applyAlignment="1" applyProtection="1">
      <alignment wrapText="1"/>
      <protection locked="0"/>
    </xf>
    <xf numFmtId="0" fontId="1" fillId="0" borderId="29" xfId="18" applyFont="1" applyBorder="1" applyAlignment="1">
      <alignment vertical="center" wrapText="1"/>
    </xf>
  </cellXfs>
  <cellStyles count="20">
    <cellStyle name="Comma" xfId="1" builtinId="3"/>
    <cellStyle name="Comma 2" xfId="2" xr:uid="{00000000-0005-0000-0000-000001000000}"/>
    <cellStyle name="Comma 2 2" xfId="3" xr:uid="{00000000-0005-0000-0000-000002000000}"/>
    <cellStyle name="Comma 2 2 2" xfId="10" xr:uid="{00000000-0005-0000-0000-000003000000}"/>
    <cellStyle name="Comma 2 2 3" xfId="14" xr:uid="{00000000-0005-0000-0000-000004000000}"/>
    <cellStyle name="Comma 3" xfId="4" xr:uid="{00000000-0005-0000-0000-000005000000}"/>
    <cellStyle name="Comma 4" xfId="5" xr:uid="{00000000-0005-0000-0000-000006000000}"/>
    <cellStyle name="Hyperlink" xfId="16" builtinId="8"/>
    <cellStyle name="Normal" xfId="0" builtinId="0"/>
    <cellStyle name="Normal 2" xfId="6" xr:uid="{00000000-0005-0000-0000-000009000000}"/>
    <cellStyle name="Normal 2 2" xfId="7" xr:uid="{00000000-0005-0000-0000-00000A000000}"/>
    <cellStyle name="Normal 2 2 2" xfId="9" xr:uid="{00000000-0005-0000-0000-00000B000000}"/>
    <cellStyle name="Normal 2 2 2 2" xfId="13" xr:uid="{00000000-0005-0000-0000-00000C000000}"/>
    <cellStyle name="Normal 2 2 3" xfId="12" xr:uid="{00000000-0005-0000-0000-00000D000000}"/>
    <cellStyle name="Normal 3" xfId="8" xr:uid="{00000000-0005-0000-0000-00000E000000}"/>
    <cellStyle name="Normal 4" xfId="11" xr:uid="{00000000-0005-0000-0000-00000F000000}"/>
    <cellStyle name="Normal 5" xfId="15" xr:uid="{00000000-0005-0000-0000-000010000000}"/>
    <cellStyle name="Normal 5 2" xfId="17" xr:uid="{00000000-0005-0000-0000-000011000000}"/>
    <cellStyle name="Normal 5 2 2" xfId="18" xr:uid="{8AB4F8F3-E5E3-4903-966F-23EED5BE7E56}"/>
    <cellStyle name="Normal 5 3" xfId="19" xr:uid="{DE617A77-14B9-4B91-B9A6-10DF98EEE71D}"/>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xdr:col>
      <xdr:colOff>9525</xdr:colOff>
      <xdr:row>58</xdr:row>
      <xdr:rowOff>57150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2295525" y="133007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kinnally@mdcounties.org" TargetMode="External"/><Relationship Id="rId2" Type="http://schemas.openxmlformats.org/officeDocument/2006/relationships/hyperlink" Target="mailto:billj@mdmunicipal.org" TargetMode="External"/><Relationship Id="rId1" Type="http://schemas.openxmlformats.org/officeDocument/2006/relationships/hyperlink" Target="mailto:jimp@mdmunicipal.org" TargetMode="External"/><Relationship Id="rId6" Type="http://schemas.openxmlformats.org/officeDocument/2006/relationships/printerSettings" Target="../printerSettings/printerSettings1.bin"/><Relationship Id="rId5" Type="http://schemas.openxmlformats.org/officeDocument/2006/relationships/hyperlink" Target="mailto:Jscott4@mdot.maryland.gov" TargetMode="External"/><Relationship Id="rId4" Type="http://schemas.openxmlformats.org/officeDocument/2006/relationships/hyperlink" Target="mailto:Jhayford@mdot.maryland.gov"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262C1-8FE8-4463-93F6-11E1028B30BE}">
  <dimension ref="B1:C50"/>
  <sheetViews>
    <sheetView tabSelected="1" topLeftCell="B12" workbookViewId="0">
      <selection activeCell="B18" sqref="B18"/>
    </sheetView>
  </sheetViews>
  <sheetFormatPr defaultColWidth="8.77734375" defaultRowHeight="15" x14ac:dyDescent="0.25"/>
  <cols>
    <col min="1" max="1" width="2.77734375" style="28" customWidth="1"/>
    <col min="2" max="2" width="113.77734375" style="28" customWidth="1"/>
    <col min="3" max="3" width="2.88671875" style="28" customWidth="1"/>
    <col min="4" max="16384" width="8.77734375" style="28"/>
  </cols>
  <sheetData>
    <row r="1" spans="2:2" ht="15.75" thickBot="1" x14ac:dyDescent="0.3"/>
    <row r="2" spans="2:2" x14ac:dyDescent="0.25">
      <c r="B2" s="29"/>
    </row>
    <row r="3" spans="2:2" ht="18.75" x14ac:dyDescent="0.25">
      <c r="B3" s="30" t="s">
        <v>300</v>
      </c>
    </row>
    <row r="4" spans="2:2" ht="18.75" x14ac:dyDescent="0.25">
      <c r="B4" s="30" t="s">
        <v>85</v>
      </c>
    </row>
    <row r="5" spans="2:2" ht="12" customHeight="1" x14ac:dyDescent="0.25">
      <c r="B5" s="31"/>
    </row>
    <row r="6" spans="2:2" ht="16.899999999999999" customHeight="1" x14ac:dyDescent="0.25">
      <c r="B6" s="32" t="s">
        <v>101</v>
      </c>
    </row>
    <row r="7" spans="2:2" ht="10.9" customHeight="1" x14ac:dyDescent="0.25">
      <c r="B7" s="31"/>
    </row>
    <row r="8" spans="2:2" ht="72.599999999999994" customHeight="1" x14ac:dyDescent="0.25">
      <c r="B8" s="150" t="s">
        <v>296</v>
      </c>
    </row>
    <row r="9" spans="2:2" ht="10.15" customHeight="1" x14ac:dyDescent="0.25">
      <c r="B9" s="34"/>
    </row>
    <row r="10" spans="2:2" ht="18" customHeight="1" x14ac:dyDescent="0.25">
      <c r="B10" s="139" t="s">
        <v>274</v>
      </c>
    </row>
    <row r="11" spans="2:2" ht="10.15" customHeight="1" x14ac:dyDescent="0.25">
      <c r="B11" s="34"/>
    </row>
    <row r="12" spans="2:2" ht="30" x14ac:dyDescent="0.25">
      <c r="B12" s="140" t="s">
        <v>275</v>
      </c>
    </row>
    <row r="13" spans="2:2" ht="9" customHeight="1" x14ac:dyDescent="0.25">
      <c r="B13" s="34"/>
    </row>
    <row r="14" spans="2:2" ht="99" customHeight="1" x14ac:dyDescent="0.25">
      <c r="B14" s="174" t="s">
        <v>301</v>
      </c>
    </row>
    <row r="15" spans="2:2" ht="11.45" customHeight="1" x14ac:dyDescent="0.25">
      <c r="B15" s="34"/>
    </row>
    <row r="16" spans="2:2" ht="55.15" customHeight="1" x14ac:dyDescent="0.25">
      <c r="B16" s="76" t="s">
        <v>270</v>
      </c>
    </row>
    <row r="17" spans="2:3" ht="10.15" customHeight="1" x14ac:dyDescent="0.25">
      <c r="B17" s="34"/>
    </row>
    <row r="18" spans="2:3" ht="63.6" customHeight="1" x14ac:dyDescent="0.25">
      <c r="B18" s="76" t="s">
        <v>271</v>
      </c>
    </row>
    <row r="19" spans="2:3" ht="10.15" customHeight="1" x14ac:dyDescent="0.25">
      <c r="B19" s="34"/>
    </row>
    <row r="20" spans="2:3" ht="28.15" customHeight="1" x14ac:dyDescent="0.25">
      <c r="B20" s="36" t="s">
        <v>106</v>
      </c>
    </row>
    <row r="21" spans="2:3" ht="37.15" customHeight="1" x14ac:dyDescent="0.25">
      <c r="B21" s="33" t="s">
        <v>86</v>
      </c>
    </row>
    <row r="22" spans="2:3" ht="10.15" customHeight="1" x14ac:dyDescent="0.25">
      <c r="B22" s="34"/>
    </row>
    <row r="23" spans="2:3" x14ac:dyDescent="0.25">
      <c r="B23" s="35" t="s">
        <v>302</v>
      </c>
    </row>
    <row r="24" spans="2:3" ht="15.75" x14ac:dyDescent="0.25">
      <c r="B24" s="35" t="s">
        <v>107</v>
      </c>
    </row>
    <row r="25" spans="2:3" x14ac:dyDescent="0.25">
      <c r="B25" s="35" t="s">
        <v>87</v>
      </c>
    </row>
    <row r="26" spans="2:3" x14ac:dyDescent="0.25">
      <c r="B26" s="140" t="s">
        <v>297</v>
      </c>
    </row>
    <row r="27" spans="2:3" x14ac:dyDescent="0.25">
      <c r="B27" s="21" t="s">
        <v>298</v>
      </c>
    </row>
    <row r="28" spans="2:3" x14ac:dyDescent="0.25">
      <c r="B28" s="151" t="s">
        <v>299</v>
      </c>
      <c r="C28" s="22"/>
    </row>
    <row r="29" spans="2:3" x14ac:dyDescent="0.25">
      <c r="B29" s="21" t="s">
        <v>291</v>
      </c>
      <c r="C29" s="22"/>
    </row>
    <row r="30" spans="2:3" ht="6.6" customHeight="1" x14ac:dyDescent="0.25">
      <c r="B30" s="21"/>
      <c r="C30" s="22"/>
    </row>
    <row r="31" spans="2:3" ht="29.45" customHeight="1" x14ac:dyDescent="0.25">
      <c r="B31" s="37" t="s">
        <v>88</v>
      </c>
    </row>
    <row r="32" spans="2:3" x14ac:dyDescent="0.25">
      <c r="B32" s="149" t="s">
        <v>293</v>
      </c>
    </row>
    <row r="33" spans="2:2" x14ac:dyDescent="0.25">
      <c r="B33" s="21" t="s">
        <v>292</v>
      </c>
    </row>
    <row r="34" spans="2:2" x14ac:dyDescent="0.25">
      <c r="B34" s="34" t="s">
        <v>89</v>
      </c>
    </row>
    <row r="35" spans="2:2" x14ac:dyDescent="0.25">
      <c r="B35" s="21" t="s">
        <v>90</v>
      </c>
    </row>
    <row r="36" spans="2:2" x14ac:dyDescent="0.25">
      <c r="B36" s="21" t="s">
        <v>91</v>
      </c>
    </row>
    <row r="37" spans="2:2" ht="10.15" customHeight="1" x14ac:dyDescent="0.25">
      <c r="B37" s="34"/>
    </row>
    <row r="38" spans="2:2" ht="46.9" customHeight="1" x14ac:dyDescent="0.25">
      <c r="B38" s="33" t="s">
        <v>102</v>
      </c>
    </row>
    <row r="39" spans="2:2" ht="17.45" customHeight="1" x14ac:dyDescent="0.25">
      <c r="B39" s="35" t="s">
        <v>92</v>
      </c>
    </row>
    <row r="40" spans="2:2" x14ac:dyDescent="0.25">
      <c r="B40" s="35" t="s">
        <v>105</v>
      </c>
    </row>
    <row r="41" spans="2:2" x14ac:dyDescent="0.25">
      <c r="B41" s="35" t="s">
        <v>294</v>
      </c>
    </row>
    <row r="42" spans="2:2" x14ac:dyDescent="0.25">
      <c r="B42" s="35" t="s">
        <v>93</v>
      </c>
    </row>
    <row r="43" spans="2:2" x14ac:dyDescent="0.25">
      <c r="B43" s="35" t="s">
        <v>94</v>
      </c>
    </row>
    <row r="44" spans="2:2" ht="6.6" customHeight="1" x14ac:dyDescent="0.25">
      <c r="B44" s="35"/>
    </row>
    <row r="45" spans="2:2" x14ac:dyDescent="0.25">
      <c r="B45" s="35" t="s">
        <v>103</v>
      </c>
    </row>
    <row r="46" spans="2:2" ht="4.1500000000000004" customHeight="1" x14ac:dyDescent="0.25">
      <c r="B46" s="35"/>
    </row>
    <row r="47" spans="2:2" ht="5.45" customHeight="1" x14ac:dyDescent="0.25">
      <c r="B47" s="35"/>
    </row>
    <row r="48" spans="2:2" ht="29.45" customHeight="1" x14ac:dyDescent="0.25">
      <c r="B48" s="40" t="s">
        <v>104</v>
      </c>
    </row>
    <row r="49" spans="2:2" ht="15.75" thickBot="1" x14ac:dyDescent="0.3">
      <c r="B49" s="38"/>
    </row>
    <row r="50" spans="2:2" x14ac:dyDescent="0.25">
      <c r="B50" s="39"/>
    </row>
  </sheetData>
  <sheetProtection algorithmName="SHA-512" hashValue="c7kWl+Oq8D6CgnqGY9d6PM2w0qfesfn1xcr6WFQ7TDc3r42f7aw5hZAfGQoRwWuDqF7ERn6XYb95RYNslBnpSw==" saltValue="6Iz3jRHXcsuM3he/GWtFIw==" spinCount="100000" sheet="1" objects="1" scenarios="1"/>
  <hyperlinks>
    <hyperlink ref="B35" r:id="rId1" xr:uid="{332F6B36-FBEC-4498-9B40-D1569D147046}"/>
    <hyperlink ref="B36" r:id="rId2" xr:uid="{15C8DAD5-31BC-4507-BDAE-B9D8C3EA5884}"/>
    <hyperlink ref="B33" r:id="rId3" xr:uid="{4012C4AF-11E9-4B2E-AB08-8D0042683359}"/>
    <hyperlink ref="B27" r:id="rId4" xr:uid="{9CB6D587-9724-41BD-875C-CA39E18DA5BE}"/>
    <hyperlink ref="B29" r:id="rId5" xr:uid="{351D3387-7956-4CD3-B576-5F1AB80826A4}"/>
  </hyperlinks>
  <printOptions horizontalCentered="1"/>
  <pageMargins left="0.7" right="0.45" top="0.75" bottom="0.5" header="0.3" footer="0.3"/>
  <pageSetup paperSize="5" scale="85" orientation="portrait" r:id="rId6"/>
  <headerFooter>
    <oddFooter>&amp;R&amp;11TAB 1 - INSTRUCTIONS
Kent County</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DEBF-7215-46AE-A83B-258CA34076E2}">
  <dimension ref="A1:H297"/>
  <sheetViews>
    <sheetView workbookViewId="0">
      <pane xSplit="2" ySplit="6" topLeftCell="C7" activePane="bottomRight" state="frozen"/>
      <selection pane="topRight" activeCell="C1" sqref="C1"/>
      <selection pane="bottomLeft" activeCell="A10" sqref="A10"/>
      <selection pane="bottomRight" activeCell="D39" sqref="D39"/>
    </sheetView>
  </sheetViews>
  <sheetFormatPr defaultColWidth="7.44140625" defaultRowHeight="12.75" x14ac:dyDescent="0.2"/>
  <cols>
    <col min="1" max="1" width="7.6640625" style="48" customWidth="1"/>
    <col min="2" max="2" width="15.5546875" style="48" customWidth="1"/>
    <col min="3" max="3" width="1.6640625" style="47" customWidth="1"/>
    <col min="4" max="4" width="16" style="47" customWidth="1"/>
    <col min="5" max="5" width="6.109375" style="47" customWidth="1"/>
    <col min="6" max="7" width="3" style="47" customWidth="1"/>
    <col min="8" max="8" width="11" style="47" bestFit="1" customWidth="1"/>
    <col min="9" max="11" width="7.44140625" style="47"/>
    <col min="12" max="12" width="14.21875" style="47" customWidth="1"/>
    <col min="13" max="13" width="7.44140625" style="47"/>
    <col min="14" max="14" width="12.21875" style="47" customWidth="1"/>
    <col min="15" max="16384" width="7.44140625" style="47"/>
  </cols>
  <sheetData>
    <row r="1" spans="1:6" ht="22.9" customHeight="1" thickTop="1" x14ac:dyDescent="0.2">
      <c r="A1" s="44" t="s">
        <v>108</v>
      </c>
      <c r="B1" s="45"/>
      <c r="C1" s="46"/>
      <c r="D1" s="46"/>
      <c r="F1" s="41"/>
    </row>
    <row r="2" spans="1:6" ht="7.9" customHeight="1" x14ac:dyDescent="0.2">
      <c r="F2" s="41"/>
    </row>
    <row r="3" spans="1:6" s="48" customFormat="1" ht="25.9" customHeight="1" x14ac:dyDescent="0.25">
      <c r="A3" s="49" t="s">
        <v>303</v>
      </c>
      <c r="B3" s="49"/>
      <c r="C3" s="50"/>
      <c r="D3" s="50"/>
      <c r="E3" s="51"/>
      <c r="F3" s="42"/>
    </row>
    <row r="4" spans="1:6" s="48" customFormat="1" ht="13.5" thickBot="1" x14ac:dyDescent="0.25">
      <c r="A4" s="42"/>
      <c r="C4" s="52"/>
      <c r="D4" s="53"/>
      <c r="F4" s="42"/>
    </row>
    <row r="5" spans="1:6" s="54" customFormat="1" ht="38.25" customHeight="1" x14ac:dyDescent="0.25">
      <c r="A5" s="152" t="s">
        <v>74</v>
      </c>
      <c r="B5" s="153"/>
      <c r="D5" s="15" t="s">
        <v>304</v>
      </c>
      <c r="F5" s="43"/>
    </row>
    <row r="6" spans="1:6" s="54" customFormat="1" ht="12.75" customHeight="1" thickBot="1" x14ac:dyDescent="0.25">
      <c r="A6" s="55"/>
      <c r="B6" s="56"/>
      <c r="D6" s="16" t="s">
        <v>95</v>
      </c>
      <c r="F6" s="43"/>
    </row>
    <row r="7" spans="1:6" s="61" customFormat="1" ht="15.75" x14ac:dyDescent="0.25">
      <c r="A7" s="57" t="s">
        <v>109</v>
      </c>
      <c r="B7" s="58"/>
      <c r="C7" s="59"/>
      <c r="D7" s="60">
        <v>1616545.33</v>
      </c>
      <c r="F7" s="62"/>
    </row>
    <row r="8" spans="1:6" ht="15.75" x14ac:dyDescent="0.25">
      <c r="A8" s="63" t="s">
        <v>110</v>
      </c>
      <c r="B8" s="64"/>
      <c r="C8" s="65"/>
      <c r="D8" s="60">
        <v>45244.530000000006</v>
      </c>
      <c r="F8" s="41"/>
    </row>
    <row r="9" spans="1:6" ht="15.75" x14ac:dyDescent="0.25">
      <c r="A9" s="63" t="s">
        <v>111</v>
      </c>
      <c r="B9" s="64"/>
      <c r="C9" s="65"/>
      <c r="D9" s="60">
        <v>1822501.8599999999</v>
      </c>
      <c r="F9" s="41"/>
    </row>
    <row r="10" spans="1:6" ht="15.75" x14ac:dyDescent="0.25">
      <c r="A10" s="63" t="s">
        <v>112</v>
      </c>
      <c r="B10" s="64"/>
      <c r="C10" s="65"/>
      <c r="D10" s="60">
        <v>496843.6</v>
      </c>
      <c r="F10" s="41"/>
    </row>
    <row r="11" spans="1:6" ht="15.75" x14ac:dyDescent="0.25">
      <c r="A11" s="63" t="s">
        <v>113</v>
      </c>
      <c r="B11" s="64"/>
      <c r="C11" s="65"/>
      <c r="D11" s="60">
        <v>83052.14</v>
      </c>
      <c r="F11" s="41"/>
    </row>
    <row r="12" spans="1:6" ht="15.75" x14ac:dyDescent="0.25">
      <c r="A12" s="63" t="s">
        <v>114</v>
      </c>
      <c r="B12" s="64"/>
      <c r="C12" s="65"/>
      <c r="D12" s="60">
        <v>14714.949999999999</v>
      </c>
      <c r="F12" s="41"/>
    </row>
    <row r="13" spans="1:6" ht="15.75" x14ac:dyDescent="0.25">
      <c r="A13" s="63" t="s">
        <v>115</v>
      </c>
      <c r="B13" s="64"/>
      <c r="C13" s="65"/>
      <c r="D13" s="60">
        <v>40894.049999999996</v>
      </c>
      <c r="F13" s="41"/>
    </row>
    <row r="14" spans="1:6" ht="15.75" x14ac:dyDescent="0.25">
      <c r="A14" s="63" t="s">
        <v>116</v>
      </c>
      <c r="B14" s="64"/>
      <c r="C14" s="65"/>
      <c r="D14" s="60">
        <v>174993.74</v>
      </c>
      <c r="F14" s="41"/>
    </row>
    <row r="15" spans="1:6" ht="15.75" x14ac:dyDescent="0.25">
      <c r="A15" s="63"/>
      <c r="B15" s="64"/>
      <c r="C15" s="65"/>
      <c r="D15" s="60"/>
      <c r="F15" s="41"/>
    </row>
    <row r="16" spans="1:6" ht="15.75" x14ac:dyDescent="0.25">
      <c r="A16" s="63" t="s">
        <v>117</v>
      </c>
      <c r="B16" s="64"/>
      <c r="C16" s="66"/>
      <c r="D16" s="60">
        <v>9735776.8476162776</v>
      </c>
      <c r="F16" s="41"/>
    </row>
    <row r="17" spans="1:6" ht="15.75" x14ac:dyDescent="0.25">
      <c r="A17" s="63" t="s">
        <v>118</v>
      </c>
      <c r="B17" s="64"/>
      <c r="C17" s="65"/>
      <c r="D17" s="60">
        <v>3204344.8307656669</v>
      </c>
      <c r="F17" s="41"/>
    </row>
    <row r="18" spans="1:6" ht="15.75" x14ac:dyDescent="0.25">
      <c r="A18" s="63" t="s">
        <v>119</v>
      </c>
      <c r="B18" s="64"/>
      <c r="C18" s="65"/>
      <c r="D18" s="60">
        <v>19592.750518130721</v>
      </c>
      <c r="F18" s="41"/>
    </row>
    <row r="19" spans="1:6" ht="15.75" x14ac:dyDescent="0.25">
      <c r="A19" s="63"/>
      <c r="B19" s="64"/>
      <c r="C19" s="65"/>
      <c r="D19" s="60"/>
      <c r="F19" s="41"/>
    </row>
    <row r="20" spans="1:6" ht="15.75" x14ac:dyDescent="0.25">
      <c r="A20" s="63" t="s">
        <v>120</v>
      </c>
      <c r="B20" s="64"/>
      <c r="C20" s="65"/>
      <c r="D20" s="60">
        <v>13445656.730000002</v>
      </c>
      <c r="F20" s="41"/>
    </row>
    <row r="21" spans="1:6" ht="15.75" x14ac:dyDescent="0.25">
      <c r="A21" s="63"/>
      <c r="B21" s="64"/>
      <c r="C21" s="65"/>
      <c r="D21" s="60"/>
      <c r="F21" s="41"/>
    </row>
    <row r="22" spans="1:6" ht="15.75" x14ac:dyDescent="0.25">
      <c r="A22" s="63" t="s">
        <v>121</v>
      </c>
      <c r="B22" s="64"/>
      <c r="C22" s="65"/>
      <c r="D22" s="60">
        <v>2146900.14</v>
      </c>
      <c r="F22" s="41"/>
    </row>
    <row r="23" spans="1:6" ht="15.75" x14ac:dyDescent="0.25">
      <c r="A23" s="63" t="s">
        <v>122</v>
      </c>
      <c r="B23" s="64"/>
      <c r="C23" s="65"/>
      <c r="D23" s="60">
        <v>524505.73</v>
      </c>
      <c r="F23" s="41"/>
    </row>
    <row r="24" spans="1:6" ht="15.75" x14ac:dyDescent="0.25">
      <c r="A24" s="63" t="s">
        <v>123</v>
      </c>
      <c r="B24" s="64"/>
      <c r="C24" s="65"/>
      <c r="D24" s="60">
        <v>179466.91</v>
      </c>
      <c r="F24" s="41"/>
    </row>
    <row r="25" spans="1:6" ht="15.75" x14ac:dyDescent="0.25">
      <c r="A25" s="63"/>
      <c r="B25" s="64"/>
      <c r="C25" s="65"/>
      <c r="D25" s="60"/>
      <c r="F25" s="41"/>
    </row>
    <row r="26" spans="1:6" ht="15.75" x14ac:dyDescent="0.25">
      <c r="A26" s="63" t="s">
        <v>124</v>
      </c>
      <c r="B26" s="64"/>
      <c r="C26" s="65"/>
      <c r="D26" s="60">
        <v>1332591.9606860906</v>
      </c>
      <c r="F26" s="41"/>
    </row>
    <row r="27" spans="1:6" ht="15.75" x14ac:dyDescent="0.25">
      <c r="A27" s="63" t="s">
        <v>125</v>
      </c>
      <c r="B27" s="64"/>
      <c r="C27" s="65"/>
      <c r="D27" s="60">
        <v>402335.8977409802</v>
      </c>
      <c r="F27" s="41"/>
    </row>
    <row r="28" spans="1:6" ht="15.75" x14ac:dyDescent="0.25">
      <c r="A28" s="63" t="s">
        <v>126</v>
      </c>
      <c r="B28" s="64"/>
      <c r="C28" s="65"/>
      <c r="D28" s="60">
        <v>215865.92966635994</v>
      </c>
      <c r="F28" s="41"/>
    </row>
    <row r="29" spans="1:6" ht="15.75" x14ac:dyDescent="0.25">
      <c r="A29" s="63" t="s">
        <v>127</v>
      </c>
      <c r="B29" s="64"/>
      <c r="C29" s="65"/>
      <c r="D29" s="60">
        <v>12773.100747324799</v>
      </c>
      <c r="F29" s="41"/>
    </row>
    <row r="30" spans="1:6" ht="15.75" x14ac:dyDescent="0.25">
      <c r="A30" s="63" t="s">
        <v>128</v>
      </c>
      <c r="B30" s="64"/>
      <c r="C30" s="65"/>
      <c r="D30" s="60">
        <v>131252.81088450991</v>
      </c>
      <c r="F30" s="41"/>
    </row>
    <row r="31" spans="1:6" ht="15.75" x14ac:dyDescent="0.25">
      <c r="A31" s="63" t="s">
        <v>129</v>
      </c>
      <c r="B31" s="64"/>
      <c r="C31" s="65"/>
      <c r="D31" s="60">
        <v>7841.7044754382714</v>
      </c>
      <c r="F31" s="41"/>
    </row>
    <row r="32" spans="1:6" ht="15.75" x14ac:dyDescent="0.25">
      <c r="A32" s="63" t="s">
        <v>130</v>
      </c>
      <c r="B32" s="64"/>
      <c r="C32" s="65"/>
      <c r="D32" s="60">
        <v>8724.4179797092329</v>
      </c>
      <c r="F32" s="41"/>
    </row>
    <row r="33" spans="1:8" ht="15.75" x14ac:dyDescent="0.25">
      <c r="A33" s="63" t="s">
        <v>131</v>
      </c>
      <c r="B33" s="64"/>
      <c r="C33" s="65"/>
      <c r="D33" s="60">
        <v>63887.200000000012</v>
      </c>
      <c r="F33" s="41"/>
    </row>
    <row r="34" spans="1:8" ht="15.75" x14ac:dyDescent="0.25">
      <c r="A34" s="63" t="s">
        <v>132</v>
      </c>
      <c r="B34" s="64"/>
      <c r="C34" s="65"/>
      <c r="D34" s="60">
        <v>201262.33653564667</v>
      </c>
      <c r="F34" s="41"/>
    </row>
    <row r="35" spans="1:8" ht="15.75" x14ac:dyDescent="0.25">
      <c r="A35" s="63" t="s">
        <v>133</v>
      </c>
      <c r="B35" s="64"/>
      <c r="C35" s="65"/>
      <c r="D35" s="60">
        <v>1978.2481570643999</v>
      </c>
      <c r="F35" s="41"/>
      <c r="H35" s="67"/>
    </row>
    <row r="36" spans="1:8" ht="15.75" x14ac:dyDescent="0.25">
      <c r="A36" s="63"/>
      <c r="B36" s="64"/>
      <c r="C36" s="65"/>
      <c r="D36" s="60"/>
      <c r="F36" s="41"/>
    </row>
    <row r="37" spans="1:8" ht="15.75" x14ac:dyDescent="0.25">
      <c r="A37" s="63" t="s">
        <v>134</v>
      </c>
      <c r="B37" s="64"/>
      <c r="C37" s="65"/>
      <c r="D37" s="60">
        <v>3710427.92</v>
      </c>
      <c r="F37" s="41"/>
    </row>
    <row r="38" spans="1:8" ht="15.75" x14ac:dyDescent="0.25">
      <c r="A38" s="63" t="s">
        <v>135</v>
      </c>
      <c r="B38" s="64"/>
      <c r="C38" s="65"/>
      <c r="D38" s="60">
        <v>368074.79081924702</v>
      </c>
      <c r="F38" s="41"/>
    </row>
    <row r="39" spans="1:8" ht="15.75" x14ac:dyDescent="0.25">
      <c r="A39" s="63" t="s">
        <v>136</v>
      </c>
      <c r="B39" s="64"/>
      <c r="C39" s="65"/>
      <c r="D39" s="60">
        <v>384993.85383531998</v>
      </c>
      <c r="F39" s="41"/>
    </row>
    <row r="40" spans="1:8" ht="15.75" x14ac:dyDescent="0.25">
      <c r="A40" s="63" t="s">
        <v>276</v>
      </c>
      <c r="B40" s="64"/>
      <c r="C40" s="65"/>
      <c r="D40" s="60">
        <v>458211.71021629975</v>
      </c>
      <c r="F40" s="41"/>
      <c r="H40" s="67"/>
    </row>
    <row r="41" spans="1:8" ht="15.75" x14ac:dyDescent="0.25">
      <c r="A41" s="63" t="s">
        <v>137</v>
      </c>
      <c r="B41" s="64"/>
      <c r="C41" s="65"/>
      <c r="D41" s="60">
        <v>137475.37820709418</v>
      </c>
      <c r="F41" s="41"/>
    </row>
    <row r="42" spans="1:8" ht="15.75" x14ac:dyDescent="0.25">
      <c r="A42" s="63" t="s">
        <v>138</v>
      </c>
      <c r="B42" s="64"/>
      <c r="C42" s="65"/>
      <c r="D42" s="60">
        <v>284305.90338436153</v>
      </c>
      <c r="F42" s="41"/>
    </row>
    <row r="43" spans="1:8" ht="15.75" x14ac:dyDescent="0.25">
      <c r="A43" s="63" t="s">
        <v>139</v>
      </c>
      <c r="B43" s="64"/>
      <c r="C43" s="65"/>
      <c r="D43" s="60">
        <v>504883.85329415539</v>
      </c>
      <c r="F43" s="41"/>
    </row>
    <row r="44" spans="1:8" ht="15.75" x14ac:dyDescent="0.25">
      <c r="A44" s="63" t="s">
        <v>140</v>
      </c>
      <c r="B44" s="64"/>
      <c r="C44" s="65"/>
      <c r="D44" s="60">
        <v>107907.84778667538</v>
      </c>
      <c r="F44" s="41"/>
    </row>
    <row r="45" spans="1:8" ht="15.75" x14ac:dyDescent="0.25">
      <c r="A45" s="63" t="s">
        <v>141</v>
      </c>
      <c r="B45" s="64"/>
      <c r="C45" s="65"/>
      <c r="D45" s="60">
        <v>1218351.9086493845</v>
      </c>
      <c r="F45" s="41"/>
    </row>
    <row r="46" spans="1:8" ht="15.75" x14ac:dyDescent="0.25">
      <c r="A46" s="63"/>
      <c r="B46" s="64"/>
      <c r="C46" s="65"/>
      <c r="D46" s="60"/>
      <c r="F46" s="41"/>
    </row>
    <row r="47" spans="1:8" ht="15.75" x14ac:dyDescent="0.25">
      <c r="A47" s="63" t="s">
        <v>142</v>
      </c>
      <c r="B47" s="64"/>
      <c r="C47" s="65"/>
      <c r="D47" s="60">
        <v>2172095.3785270033</v>
      </c>
      <c r="F47" s="41"/>
    </row>
    <row r="48" spans="1:8" ht="15.75" x14ac:dyDescent="0.25">
      <c r="A48" s="63" t="s">
        <v>143</v>
      </c>
      <c r="B48" s="64"/>
      <c r="C48" s="65"/>
      <c r="D48" s="60">
        <v>36835.170286533663</v>
      </c>
      <c r="F48" s="41"/>
    </row>
    <row r="49" spans="1:6" ht="15.75" x14ac:dyDescent="0.25">
      <c r="A49" s="63" t="s">
        <v>144</v>
      </c>
      <c r="B49" s="64"/>
      <c r="C49" s="65"/>
      <c r="D49" s="60">
        <v>152573.06170271159</v>
      </c>
      <c r="F49" s="41"/>
    </row>
    <row r="50" spans="1:6" ht="15.75" x14ac:dyDescent="0.25">
      <c r="A50" s="63" t="s">
        <v>145</v>
      </c>
      <c r="B50" s="64"/>
      <c r="C50" s="65"/>
      <c r="D50" s="60">
        <v>55514.659520613706</v>
      </c>
      <c r="F50" s="41"/>
    </row>
    <row r="51" spans="1:6" ht="15.75" x14ac:dyDescent="0.25">
      <c r="A51" s="63" t="s">
        <v>146</v>
      </c>
      <c r="B51" s="64"/>
      <c r="C51" s="65"/>
      <c r="D51" s="60">
        <v>782651.42429550004</v>
      </c>
      <c r="F51" s="41"/>
    </row>
    <row r="52" spans="1:6" ht="15.75" x14ac:dyDescent="0.25">
      <c r="A52" s="63" t="s">
        <v>282</v>
      </c>
      <c r="B52" s="64"/>
      <c r="C52" s="65"/>
      <c r="D52" s="60">
        <v>225388.54631117391</v>
      </c>
      <c r="F52" s="41"/>
    </row>
    <row r="53" spans="1:6" ht="15.75" x14ac:dyDescent="0.25">
      <c r="A53" s="63" t="s">
        <v>147</v>
      </c>
      <c r="B53" s="64"/>
      <c r="C53" s="65"/>
      <c r="D53" s="60">
        <v>275708.17711851816</v>
      </c>
      <c r="F53" s="41"/>
    </row>
    <row r="54" spans="1:6" ht="15.75" x14ac:dyDescent="0.25">
      <c r="A54" s="63" t="s">
        <v>148</v>
      </c>
      <c r="B54" s="64"/>
      <c r="C54" s="65"/>
      <c r="D54" s="60">
        <v>25316.633456609023</v>
      </c>
      <c r="F54" s="41"/>
    </row>
    <row r="55" spans="1:6" ht="15.75" x14ac:dyDescent="0.25">
      <c r="A55" s="63" t="s">
        <v>149</v>
      </c>
      <c r="B55" s="64"/>
      <c r="C55" s="65"/>
      <c r="D55" s="60">
        <v>154727.65671578381</v>
      </c>
      <c r="F55" s="41"/>
    </row>
    <row r="56" spans="1:6" ht="15.75" x14ac:dyDescent="0.25">
      <c r="A56" s="63"/>
      <c r="B56" s="64"/>
      <c r="C56" s="65"/>
      <c r="D56" s="60"/>
      <c r="F56" s="41"/>
    </row>
    <row r="57" spans="1:6" ht="15.75" x14ac:dyDescent="0.25">
      <c r="A57" s="63" t="s">
        <v>150</v>
      </c>
      <c r="B57" s="64"/>
      <c r="C57" s="65"/>
      <c r="D57" s="60">
        <v>3368723.0700000003</v>
      </c>
      <c r="F57" s="41"/>
    </row>
    <row r="58" spans="1:6" ht="15.75" x14ac:dyDescent="0.25">
      <c r="A58" s="63" t="s">
        <v>151</v>
      </c>
      <c r="B58" s="64"/>
      <c r="C58" s="65"/>
      <c r="D58" s="60">
        <v>266405.36027755321</v>
      </c>
      <c r="F58" s="41"/>
    </row>
    <row r="59" spans="1:6" ht="15.75" x14ac:dyDescent="0.25">
      <c r="A59" s="63" t="s">
        <v>152</v>
      </c>
      <c r="B59" s="64"/>
      <c r="C59" s="65"/>
      <c r="D59" s="60">
        <v>710905.23022831173</v>
      </c>
      <c r="F59" s="41"/>
    </row>
    <row r="60" spans="1:6" ht="15.75" x14ac:dyDescent="0.25">
      <c r="A60" s="63"/>
      <c r="B60" s="64"/>
      <c r="C60" s="65"/>
      <c r="D60" s="60"/>
      <c r="F60" s="41"/>
    </row>
    <row r="61" spans="1:6" ht="15.75" x14ac:dyDescent="0.25">
      <c r="A61" s="63" t="s">
        <v>153</v>
      </c>
      <c r="B61" s="64"/>
      <c r="C61" s="65"/>
      <c r="D61" s="60">
        <v>1461283.8393251346</v>
      </c>
      <c r="F61" s="41"/>
    </row>
    <row r="62" spans="1:6" ht="15.75" x14ac:dyDescent="0.25">
      <c r="A62" s="63" t="s">
        <v>154</v>
      </c>
      <c r="B62" s="64"/>
      <c r="C62" s="65"/>
      <c r="D62" s="60">
        <v>994888.61915808858</v>
      </c>
      <c r="F62" s="41"/>
    </row>
    <row r="63" spans="1:6" ht="15.75" x14ac:dyDescent="0.25">
      <c r="A63" s="63" t="s">
        <v>155</v>
      </c>
      <c r="B63" s="64"/>
      <c r="C63" s="65"/>
      <c r="D63" s="60">
        <v>32961.50013037696</v>
      </c>
      <c r="F63" s="41"/>
    </row>
    <row r="64" spans="1:6" ht="15.75" x14ac:dyDescent="0.25">
      <c r="A64" s="63" t="s">
        <v>156</v>
      </c>
      <c r="B64" s="64"/>
      <c r="C64" s="65"/>
      <c r="D64" s="60">
        <v>181126.97082446871</v>
      </c>
      <c r="F64" s="41"/>
    </row>
    <row r="65" spans="1:8" ht="15.75" x14ac:dyDescent="0.25">
      <c r="A65" s="63" t="s">
        <v>157</v>
      </c>
      <c r="B65" s="64"/>
      <c r="C65" s="65"/>
      <c r="D65" s="60">
        <v>46207.962786784832</v>
      </c>
      <c r="F65" s="41"/>
    </row>
    <row r="66" spans="1:8" ht="15.75" x14ac:dyDescent="0.25">
      <c r="A66" s="63" t="s">
        <v>158</v>
      </c>
      <c r="B66" s="64"/>
      <c r="C66" s="65"/>
      <c r="D66" s="60">
        <v>42615.232663412193</v>
      </c>
      <c r="F66" s="41"/>
    </row>
    <row r="67" spans="1:8" ht="15.75" x14ac:dyDescent="0.25">
      <c r="A67" s="63"/>
      <c r="B67" s="64"/>
      <c r="C67" s="65"/>
      <c r="D67" s="60"/>
      <c r="F67" s="41"/>
    </row>
    <row r="68" spans="1:8" ht="15.75" x14ac:dyDescent="0.25">
      <c r="A68" s="63" t="s">
        <v>159</v>
      </c>
      <c r="B68" s="64"/>
      <c r="C68" s="65"/>
      <c r="D68" s="60">
        <v>4768861.4381932123</v>
      </c>
      <c r="F68" s="41"/>
    </row>
    <row r="69" spans="1:8" ht="15.75" x14ac:dyDescent="0.25">
      <c r="A69" s="63" t="s">
        <v>160</v>
      </c>
      <c r="B69" s="64"/>
      <c r="C69" s="65"/>
      <c r="D69" s="60">
        <v>576216.46910195891</v>
      </c>
      <c r="F69" s="41"/>
    </row>
    <row r="70" spans="1:8" ht="15.75" x14ac:dyDescent="0.25">
      <c r="A70" s="63" t="s">
        <v>161</v>
      </c>
      <c r="B70" s="64"/>
      <c r="C70" s="65"/>
      <c r="D70" s="60">
        <v>29454.32107446581</v>
      </c>
      <c r="F70" s="41"/>
    </row>
    <row r="71" spans="1:8" ht="15.75" x14ac:dyDescent="0.25">
      <c r="A71" s="63" t="s">
        <v>162</v>
      </c>
      <c r="B71" s="64"/>
      <c r="C71" s="65"/>
      <c r="D71" s="60">
        <v>201845.09081617859</v>
      </c>
      <c r="F71" s="41"/>
    </row>
    <row r="72" spans="1:8" ht="15.75" x14ac:dyDescent="0.25">
      <c r="A72" s="63" t="s">
        <v>163</v>
      </c>
      <c r="B72" s="64"/>
      <c r="C72" s="65"/>
      <c r="D72" s="60">
        <v>4217411.0643378282</v>
      </c>
      <c r="F72" s="41"/>
    </row>
    <row r="73" spans="1:8" ht="15.75" x14ac:dyDescent="0.25">
      <c r="A73" s="63" t="s">
        <v>164</v>
      </c>
      <c r="B73" s="64"/>
      <c r="C73" s="65"/>
      <c r="D73" s="60">
        <v>341927.86974671797</v>
      </c>
      <c r="F73" s="41"/>
    </row>
    <row r="74" spans="1:8" ht="15.75" x14ac:dyDescent="0.25">
      <c r="A74" s="63" t="s">
        <v>277</v>
      </c>
      <c r="B74" s="64"/>
      <c r="C74" s="65"/>
      <c r="D74" s="60">
        <v>287170.27882847667</v>
      </c>
      <c r="F74" s="41"/>
      <c r="H74" s="67"/>
    </row>
    <row r="75" spans="1:8" ht="15.75" x14ac:dyDescent="0.25">
      <c r="A75" s="63" t="s">
        <v>165</v>
      </c>
      <c r="B75" s="64"/>
      <c r="C75" s="65"/>
      <c r="D75" s="60">
        <v>112325.86590277712</v>
      </c>
      <c r="F75" s="41"/>
    </row>
    <row r="76" spans="1:8" ht="15.75" x14ac:dyDescent="0.25">
      <c r="A76" s="63" t="s">
        <v>166</v>
      </c>
      <c r="B76" s="64"/>
      <c r="C76" s="65"/>
      <c r="D76" s="60">
        <v>119968.89988722408</v>
      </c>
      <c r="F76" s="41"/>
    </row>
    <row r="77" spans="1:8" ht="15.75" x14ac:dyDescent="0.25">
      <c r="A77" s="63" t="s">
        <v>167</v>
      </c>
      <c r="B77" s="64"/>
      <c r="C77" s="65"/>
      <c r="D77" s="60">
        <v>460533.6162265102</v>
      </c>
      <c r="F77" s="41"/>
    </row>
    <row r="78" spans="1:8" ht="15.75" x14ac:dyDescent="0.25">
      <c r="A78" s="63" t="s">
        <v>168</v>
      </c>
      <c r="B78" s="64"/>
      <c r="C78" s="65"/>
      <c r="D78" s="60">
        <v>433115.64769394108</v>
      </c>
      <c r="F78" s="41"/>
    </row>
    <row r="79" spans="1:8" ht="15.75" x14ac:dyDescent="0.25">
      <c r="A79" s="63" t="s">
        <v>169</v>
      </c>
      <c r="B79" s="64"/>
      <c r="C79" s="65"/>
      <c r="D79" s="60">
        <v>104161.84798494435</v>
      </c>
      <c r="F79" s="41"/>
    </row>
    <row r="80" spans="1:8" ht="15.75" x14ac:dyDescent="0.25">
      <c r="A80" s="63"/>
      <c r="B80" s="64"/>
      <c r="C80" s="65"/>
      <c r="D80" s="60"/>
      <c r="F80" s="41"/>
    </row>
    <row r="81" spans="1:6" ht="15.75" x14ac:dyDescent="0.25">
      <c r="A81" s="63" t="s">
        <v>170</v>
      </c>
      <c r="B81" s="64"/>
      <c r="C81" s="65"/>
      <c r="D81" s="60">
        <v>1754213.7492064273</v>
      </c>
      <c r="F81" s="41"/>
    </row>
    <row r="82" spans="1:6" ht="15.75" x14ac:dyDescent="0.25">
      <c r="A82" s="63" t="s">
        <v>171</v>
      </c>
      <c r="B82" s="64"/>
      <c r="C82" s="65"/>
      <c r="D82" s="60">
        <v>47445.684055524194</v>
      </c>
      <c r="F82" s="41"/>
    </row>
    <row r="83" spans="1:6" ht="15.75" x14ac:dyDescent="0.25">
      <c r="A83" s="63" t="s">
        <v>172</v>
      </c>
      <c r="B83" s="64"/>
      <c r="C83" s="65"/>
      <c r="D83" s="60">
        <v>40581.515108581807</v>
      </c>
      <c r="F83" s="41"/>
    </row>
    <row r="84" spans="1:6" ht="15.75" x14ac:dyDescent="0.25">
      <c r="A84" s="63" t="s">
        <v>173</v>
      </c>
      <c r="B84" s="64"/>
      <c r="C84" s="65"/>
      <c r="D84" s="60">
        <v>59467.165435783441</v>
      </c>
      <c r="F84" s="41"/>
    </row>
    <row r="85" spans="1:6" ht="15.75" x14ac:dyDescent="0.25">
      <c r="A85" s="63" t="s">
        <v>174</v>
      </c>
      <c r="B85" s="64"/>
      <c r="C85" s="65"/>
      <c r="D85" s="60">
        <v>81734.214157854949</v>
      </c>
      <c r="F85" s="41"/>
    </row>
    <row r="86" spans="1:6" ht="15.75" x14ac:dyDescent="0.25">
      <c r="A86" s="63" t="s">
        <v>175</v>
      </c>
      <c r="B86" s="64"/>
      <c r="C86" s="65"/>
      <c r="D86" s="60">
        <v>43687.667803868382</v>
      </c>
      <c r="F86" s="41"/>
    </row>
    <row r="87" spans="1:6" ht="15.75" x14ac:dyDescent="0.25">
      <c r="A87" s="63" t="s">
        <v>176</v>
      </c>
      <c r="B87" s="64"/>
      <c r="C87" s="65"/>
      <c r="D87" s="60">
        <v>75463.238349942214</v>
      </c>
      <c r="F87" s="41"/>
    </row>
    <row r="88" spans="1:6" ht="15.75" x14ac:dyDescent="0.25">
      <c r="A88" s="63" t="s">
        <v>177</v>
      </c>
      <c r="B88" s="64"/>
      <c r="C88" s="65"/>
      <c r="D88" s="60">
        <v>231230.55888004487</v>
      </c>
      <c r="F88" s="41"/>
    </row>
    <row r="89" spans="1:6" ht="15.75" x14ac:dyDescent="0.25">
      <c r="A89" s="63" t="s">
        <v>178</v>
      </c>
      <c r="B89" s="64"/>
      <c r="C89" s="65"/>
      <c r="D89" s="60">
        <v>293294.62034405628</v>
      </c>
      <c r="F89" s="41"/>
    </row>
    <row r="90" spans="1:6" ht="15.75" x14ac:dyDescent="0.25">
      <c r="A90" s="63"/>
      <c r="B90" s="64"/>
      <c r="C90" s="65"/>
      <c r="D90" s="60"/>
      <c r="F90" s="41"/>
    </row>
    <row r="91" spans="1:6" ht="15.75" x14ac:dyDescent="0.25">
      <c r="A91" s="63" t="s">
        <v>179</v>
      </c>
      <c r="B91" s="64"/>
      <c r="C91" s="65"/>
      <c r="D91" s="60">
        <v>4689058.1528689805</v>
      </c>
      <c r="F91" s="41"/>
    </row>
    <row r="92" spans="1:6" ht="15.75" x14ac:dyDescent="0.25">
      <c r="A92" s="63" t="s">
        <v>180</v>
      </c>
      <c r="B92" s="64"/>
      <c r="C92" s="65"/>
      <c r="D92" s="60">
        <v>1078382.9585993371</v>
      </c>
      <c r="F92" s="41"/>
    </row>
    <row r="93" spans="1:6" ht="15.75" x14ac:dyDescent="0.25">
      <c r="A93" s="63" t="s">
        <v>181</v>
      </c>
      <c r="B93" s="64"/>
      <c r="C93" s="65"/>
      <c r="D93" s="60">
        <v>700247.41653697588</v>
      </c>
      <c r="F93" s="41"/>
    </row>
    <row r="94" spans="1:6" ht="15.75" x14ac:dyDescent="0.25">
      <c r="A94" s="63" t="s">
        <v>182</v>
      </c>
      <c r="B94" s="64"/>
      <c r="C94" s="65"/>
      <c r="D94" s="60">
        <v>896293.19243844296</v>
      </c>
      <c r="F94" s="41"/>
    </row>
    <row r="95" spans="1:6" ht="15.75" x14ac:dyDescent="0.25">
      <c r="A95" s="63"/>
      <c r="B95" s="64"/>
      <c r="C95" s="65"/>
      <c r="D95" s="60"/>
      <c r="F95" s="41"/>
    </row>
    <row r="96" spans="1:6" ht="15.75" x14ac:dyDescent="0.25">
      <c r="A96" s="63" t="s">
        <v>183</v>
      </c>
      <c r="B96" s="64"/>
      <c r="C96" s="65"/>
      <c r="D96" s="60">
        <v>5491337.21</v>
      </c>
      <c r="F96" s="41"/>
    </row>
    <row r="97" spans="1:8" ht="15.75" x14ac:dyDescent="0.25">
      <c r="A97" s="63"/>
      <c r="B97" s="64"/>
      <c r="C97" s="65"/>
      <c r="D97" s="60"/>
      <c r="F97" s="41"/>
    </row>
    <row r="98" spans="1:8" ht="15.75" x14ac:dyDescent="0.25">
      <c r="A98" s="63" t="s">
        <v>64</v>
      </c>
      <c r="B98" s="64"/>
      <c r="C98" s="65"/>
      <c r="D98" s="60">
        <v>755927.20000000007</v>
      </c>
      <c r="F98" s="41"/>
    </row>
    <row r="99" spans="1:8" ht="15.75" x14ac:dyDescent="0.25">
      <c r="A99" s="63" t="s">
        <v>75</v>
      </c>
      <c r="B99" s="64"/>
      <c r="C99" s="65"/>
      <c r="D99" s="60">
        <v>44674.8845624924</v>
      </c>
      <c r="F99" s="41"/>
    </row>
    <row r="100" spans="1:8" ht="15.75" x14ac:dyDescent="0.25">
      <c r="A100" s="63" t="s">
        <v>76</v>
      </c>
      <c r="B100" s="64"/>
      <c r="C100" s="65"/>
      <c r="D100" s="60">
        <v>347118.80813860521</v>
      </c>
      <c r="F100" s="41"/>
    </row>
    <row r="101" spans="1:8" ht="15.75" x14ac:dyDescent="0.25">
      <c r="A101" s="63" t="s">
        <v>77</v>
      </c>
      <c r="B101" s="64"/>
      <c r="C101" s="65"/>
      <c r="D101" s="60">
        <v>42398.867809686795</v>
      </c>
      <c r="F101" s="41"/>
    </row>
    <row r="102" spans="1:8" ht="15.75" x14ac:dyDescent="0.25">
      <c r="A102" s="63" t="s">
        <v>78</v>
      </c>
      <c r="B102" s="64"/>
      <c r="C102" s="65"/>
      <c r="D102" s="60">
        <v>31735.319201478174</v>
      </c>
      <c r="F102" s="41"/>
      <c r="H102" s="67"/>
    </row>
    <row r="103" spans="1:8" ht="15.75" x14ac:dyDescent="0.25">
      <c r="A103" s="63" t="s">
        <v>278</v>
      </c>
      <c r="B103" s="64"/>
      <c r="C103" s="65"/>
      <c r="D103" s="60">
        <v>141785.69029825341</v>
      </c>
      <c r="F103" s="41"/>
    </row>
    <row r="104" spans="1:8" ht="15.75" x14ac:dyDescent="0.25">
      <c r="A104" s="63"/>
      <c r="B104" s="64"/>
      <c r="C104" s="65"/>
      <c r="D104" s="60"/>
      <c r="F104" s="41"/>
    </row>
    <row r="105" spans="1:8" ht="15.75" x14ac:dyDescent="0.25">
      <c r="A105" s="63" t="s">
        <v>184</v>
      </c>
      <c r="B105" s="64"/>
      <c r="C105" s="66"/>
      <c r="D105" s="60">
        <v>12502049.790000001</v>
      </c>
      <c r="F105" s="41"/>
    </row>
    <row r="106" spans="1:8" ht="15.75" x14ac:dyDescent="0.25">
      <c r="A106" s="63" t="s">
        <v>185</v>
      </c>
      <c r="B106" s="64"/>
      <c r="C106" s="65"/>
      <c r="D106" s="60">
        <v>14465.685513652063</v>
      </c>
      <c r="F106" s="41"/>
    </row>
    <row r="107" spans="1:8" ht="15.75" x14ac:dyDescent="0.25">
      <c r="A107" s="63" t="s">
        <v>186</v>
      </c>
      <c r="B107" s="64"/>
      <c r="C107" s="65"/>
      <c r="D107" s="60">
        <v>43183.169747810403</v>
      </c>
      <c r="F107" s="41"/>
    </row>
    <row r="108" spans="1:8" ht="15.75" x14ac:dyDescent="0.25">
      <c r="A108" s="63" t="s">
        <v>187</v>
      </c>
      <c r="B108" s="64"/>
      <c r="C108" s="65"/>
      <c r="D108" s="60">
        <v>175103.56535600752</v>
      </c>
      <c r="F108" s="41"/>
    </row>
    <row r="109" spans="1:8" ht="15.75" x14ac:dyDescent="0.25">
      <c r="A109" s="63" t="s">
        <v>188</v>
      </c>
      <c r="B109" s="64"/>
      <c r="C109" s="65"/>
      <c r="D109" s="60">
        <v>33692.157694743357</v>
      </c>
      <c r="F109" s="41"/>
    </row>
    <row r="110" spans="1:8" ht="15.75" x14ac:dyDescent="0.25">
      <c r="A110" s="63" t="s">
        <v>189</v>
      </c>
      <c r="B110" s="64"/>
      <c r="C110" s="65"/>
      <c r="D110" s="60">
        <v>60969.363194666847</v>
      </c>
      <c r="F110" s="41"/>
    </row>
    <row r="111" spans="1:8" ht="15.75" x14ac:dyDescent="0.25">
      <c r="A111" s="63" t="s">
        <v>279</v>
      </c>
      <c r="B111" s="64"/>
      <c r="C111" s="65"/>
      <c r="D111" s="60">
        <v>138464.94960184291</v>
      </c>
      <c r="F111" s="41"/>
    </row>
    <row r="112" spans="1:8" ht="15.75" x14ac:dyDescent="0.25">
      <c r="A112" s="63" t="s">
        <v>190</v>
      </c>
      <c r="B112" s="64"/>
      <c r="C112" s="65"/>
      <c r="D112" s="60">
        <v>7289.8512439873448</v>
      </c>
      <c r="F112" s="41"/>
    </row>
    <row r="113" spans="1:6" ht="15.75" x14ac:dyDescent="0.25">
      <c r="A113" s="63" t="s">
        <v>191</v>
      </c>
      <c r="B113" s="64"/>
      <c r="C113" s="65"/>
      <c r="D113" s="60">
        <v>90701.889392427329</v>
      </c>
      <c r="F113" s="41"/>
    </row>
    <row r="114" spans="1:6" ht="15.75" x14ac:dyDescent="0.25">
      <c r="A114" s="63" t="s">
        <v>192</v>
      </c>
      <c r="B114" s="64"/>
      <c r="C114" s="65"/>
      <c r="D114" s="60">
        <v>2648812.8756968477</v>
      </c>
      <c r="F114" s="41"/>
    </row>
    <row r="115" spans="1:6" ht="15.75" x14ac:dyDescent="0.25">
      <c r="A115" s="63" t="s">
        <v>193</v>
      </c>
      <c r="B115" s="64"/>
      <c r="C115" s="65"/>
      <c r="D115" s="60">
        <v>66054.328912181314</v>
      </c>
      <c r="F115" s="41"/>
    </row>
    <row r="116" spans="1:6" ht="15.75" x14ac:dyDescent="0.25">
      <c r="A116" s="63" t="s">
        <v>194</v>
      </c>
      <c r="B116" s="64"/>
      <c r="C116" s="65"/>
      <c r="D116" s="60">
        <v>22920.093682206752</v>
      </c>
      <c r="F116" s="41"/>
    </row>
    <row r="117" spans="1:6" ht="15.75" x14ac:dyDescent="0.25">
      <c r="A117" s="63" t="s">
        <v>195</v>
      </c>
      <c r="B117" s="64"/>
      <c r="C117" s="65"/>
      <c r="D117" s="60">
        <v>153275.37153162417</v>
      </c>
      <c r="F117" s="41"/>
    </row>
    <row r="118" spans="1:6" ht="15.75" x14ac:dyDescent="0.25">
      <c r="A118" s="63" t="s">
        <v>196</v>
      </c>
      <c r="B118" s="64"/>
      <c r="C118" s="65"/>
      <c r="D118" s="60">
        <v>46412.401696680579</v>
      </c>
      <c r="F118" s="41"/>
    </row>
    <row r="119" spans="1:6" ht="15.75" x14ac:dyDescent="0.25">
      <c r="A119" s="63" t="s">
        <v>283</v>
      </c>
      <c r="B119" s="64"/>
      <c r="C119" s="65"/>
      <c r="D119" s="60">
        <v>45664.404206225263</v>
      </c>
      <c r="F119" s="41"/>
    </row>
    <row r="120" spans="1:6" ht="15.75" x14ac:dyDescent="0.25">
      <c r="A120" s="63" t="s">
        <v>197</v>
      </c>
      <c r="B120" s="64"/>
      <c r="C120" s="65"/>
      <c r="D120" s="60">
        <v>35913.093572131809</v>
      </c>
      <c r="F120" s="41"/>
    </row>
    <row r="121" spans="1:6" ht="15.75" x14ac:dyDescent="0.25">
      <c r="A121" s="63" t="s">
        <v>198</v>
      </c>
      <c r="B121" s="64"/>
      <c r="C121" s="65"/>
      <c r="D121" s="60">
        <v>7165.67284374872</v>
      </c>
      <c r="F121" s="41"/>
    </row>
    <row r="122" spans="1:6" ht="15.75" x14ac:dyDescent="0.25">
      <c r="A122" s="63" t="s">
        <v>280</v>
      </c>
      <c r="B122" s="64"/>
      <c r="C122" s="65"/>
      <c r="D122" s="60">
        <v>422884.76237279177</v>
      </c>
      <c r="F122" s="41"/>
    </row>
    <row r="123" spans="1:6" ht="15.75" x14ac:dyDescent="0.25">
      <c r="A123" s="63" t="s">
        <v>199</v>
      </c>
      <c r="B123" s="64"/>
      <c r="C123" s="65"/>
      <c r="D123" s="60">
        <v>4054154.5231994567</v>
      </c>
      <c r="F123" s="41"/>
    </row>
    <row r="124" spans="1:6" ht="15.75" x14ac:dyDescent="0.25">
      <c r="A124" s="63" t="s">
        <v>200</v>
      </c>
      <c r="B124" s="64"/>
      <c r="C124" s="65"/>
      <c r="D124" s="60">
        <v>70214.428336428915</v>
      </c>
      <c r="F124" s="41"/>
    </row>
    <row r="125" spans="1:6" ht="15.75" x14ac:dyDescent="0.25">
      <c r="A125" s="63" t="s">
        <v>201</v>
      </c>
      <c r="B125" s="64"/>
      <c r="C125" s="65"/>
      <c r="D125" s="60">
        <v>695196.05385967216</v>
      </c>
      <c r="F125" s="41"/>
    </row>
    <row r="126" spans="1:6" ht="15.75" x14ac:dyDescent="0.25">
      <c r="A126" s="63" t="s">
        <v>202</v>
      </c>
      <c r="B126" s="64"/>
      <c r="C126" s="65"/>
      <c r="D126" s="60">
        <v>57111.9890709916</v>
      </c>
      <c r="F126" s="41"/>
    </row>
    <row r="127" spans="1:6" ht="15.75" x14ac:dyDescent="0.25">
      <c r="A127" s="63"/>
      <c r="B127" s="64"/>
      <c r="C127" s="65"/>
      <c r="D127" s="60"/>
      <c r="F127" s="41"/>
    </row>
    <row r="128" spans="1:6" ht="15.75" x14ac:dyDescent="0.25">
      <c r="A128" s="63" t="s">
        <v>284</v>
      </c>
      <c r="B128" s="64"/>
      <c r="C128" s="65"/>
      <c r="D128" s="60">
        <v>10213502.480000002</v>
      </c>
      <c r="F128" s="41"/>
    </row>
    <row r="129" spans="1:6" ht="15.75" x14ac:dyDescent="0.25">
      <c r="A129" s="63" t="s">
        <v>203</v>
      </c>
      <c r="B129" s="64"/>
      <c r="C129" s="65"/>
      <c r="D129" s="60">
        <v>212069.12857176844</v>
      </c>
      <c r="F129" s="41"/>
    </row>
    <row r="130" spans="1:6" ht="15.75" x14ac:dyDescent="0.25">
      <c r="A130" s="63" t="s">
        <v>204</v>
      </c>
      <c r="B130" s="64"/>
      <c r="C130" s="65"/>
      <c r="D130" s="60">
        <v>299492.92966889706</v>
      </c>
      <c r="F130" s="41"/>
    </row>
    <row r="131" spans="1:6" ht="15.75" x14ac:dyDescent="0.25">
      <c r="A131" s="63" t="s">
        <v>205</v>
      </c>
      <c r="B131" s="64"/>
      <c r="C131" s="65"/>
      <c r="D131" s="60">
        <v>3602201.8934309119</v>
      </c>
      <c r="F131" s="41"/>
    </row>
    <row r="132" spans="1:6" ht="15.75" x14ac:dyDescent="0.25">
      <c r="A132" s="63" t="s">
        <v>206</v>
      </c>
      <c r="B132" s="64"/>
      <c r="C132" s="65"/>
      <c r="D132" s="60">
        <v>147782.78406745987</v>
      </c>
      <c r="F132" s="41"/>
    </row>
    <row r="133" spans="1:6" ht="15.75" x14ac:dyDescent="0.25">
      <c r="A133" s="63" t="s">
        <v>207</v>
      </c>
      <c r="B133" s="64"/>
      <c r="C133" s="65"/>
      <c r="D133" s="60">
        <v>171809.51546487253</v>
      </c>
      <c r="F133" s="41"/>
    </row>
    <row r="134" spans="1:6" ht="15.75" x14ac:dyDescent="0.25">
      <c r="A134" s="63" t="s">
        <v>208</v>
      </c>
      <c r="B134" s="64"/>
      <c r="C134" s="65"/>
      <c r="D134" s="60">
        <v>331727.3546951898</v>
      </c>
      <c r="F134" s="41"/>
    </row>
    <row r="135" spans="1:6" ht="15.75" x14ac:dyDescent="0.25">
      <c r="A135" s="63" t="s">
        <v>209</v>
      </c>
      <c r="B135" s="64"/>
      <c r="C135" s="65"/>
      <c r="D135" s="60">
        <v>912416.41376022354</v>
      </c>
      <c r="F135" s="41"/>
    </row>
    <row r="136" spans="1:6" ht="15.75" x14ac:dyDescent="0.25">
      <c r="A136" s="63" t="s">
        <v>210</v>
      </c>
      <c r="B136" s="64"/>
      <c r="C136" s="65"/>
      <c r="D136" s="60">
        <v>80953.979622753846</v>
      </c>
      <c r="F136" s="41"/>
    </row>
    <row r="137" spans="1:6" ht="15.75" x14ac:dyDescent="0.25">
      <c r="A137" s="63" t="s">
        <v>211</v>
      </c>
      <c r="B137" s="64"/>
      <c r="C137" s="65"/>
      <c r="D137" s="60">
        <v>59602.181800540588</v>
      </c>
      <c r="F137" s="41"/>
    </row>
    <row r="138" spans="1:6" ht="15.75" x14ac:dyDescent="0.25">
      <c r="A138" s="63" t="s">
        <v>212</v>
      </c>
      <c r="B138" s="64"/>
      <c r="C138" s="65"/>
      <c r="D138" s="60">
        <v>329327.65915426152</v>
      </c>
      <c r="F138" s="41"/>
    </row>
    <row r="139" spans="1:6" ht="15.75" x14ac:dyDescent="0.25">
      <c r="A139" s="63" t="s">
        <v>213</v>
      </c>
      <c r="B139" s="64"/>
      <c r="C139" s="65"/>
      <c r="D139" s="60">
        <v>25770.104538240641</v>
      </c>
      <c r="F139" s="41"/>
    </row>
    <row r="140" spans="1:6" ht="15.75" x14ac:dyDescent="0.25">
      <c r="A140" s="63" t="s">
        <v>214</v>
      </c>
      <c r="B140" s="64"/>
      <c r="C140" s="65"/>
      <c r="D140" s="60">
        <v>120739.06408617627</v>
      </c>
      <c r="F140" s="41"/>
    </row>
    <row r="141" spans="1:6" ht="15.75" x14ac:dyDescent="0.25">
      <c r="A141" s="63" t="s">
        <v>215</v>
      </c>
      <c r="B141" s="64"/>
      <c r="C141" s="65"/>
      <c r="D141" s="60">
        <v>93141.825110607373</v>
      </c>
      <c r="F141" s="41"/>
    </row>
    <row r="142" spans="1:6" ht="15.75" x14ac:dyDescent="0.25">
      <c r="A142" s="63" t="s">
        <v>216</v>
      </c>
      <c r="B142" s="64"/>
      <c r="C142" s="65"/>
      <c r="D142" s="60">
        <v>160434.99735654285</v>
      </c>
      <c r="F142" s="41"/>
    </row>
    <row r="143" spans="1:6" ht="15.75" x14ac:dyDescent="0.25">
      <c r="A143" s="63" t="s">
        <v>217</v>
      </c>
      <c r="B143" s="64"/>
      <c r="C143" s="65"/>
      <c r="D143" s="60">
        <v>285437.72306849528</v>
      </c>
      <c r="F143" s="41"/>
    </row>
    <row r="144" spans="1:6" ht="15.75" x14ac:dyDescent="0.25">
      <c r="A144" s="63" t="s">
        <v>218</v>
      </c>
      <c r="B144" s="64"/>
      <c r="C144" s="65"/>
      <c r="D144" s="60">
        <v>799231.16604504699</v>
      </c>
      <c r="F144" s="41"/>
    </row>
    <row r="145" spans="1:6" ht="15.75" x14ac:dyDescent="0.25">
      <c r="A145" s="63" t="s">
        <v>219</v>
      </c>
      <c r="B145" s="64"/>
      <c r="C145" s="65"/>
      <c r="D145" s="60">
        <v>744901.01427645201</v>
      </c>
      <c r="F145" s="41"/>
    </row>
    <row r="146" spans="1:6" ht="15.75" x14ac:dyDescent="0.25">
      <c r="A146" s="63" t="s">
        <v>220</v>
      </c>
      <c r="B146" s="64"/>
      <c r="C146" s="65"/>
      <c r="D146" s="60">
        <v>97119.98677010127</v>
      </c>
      <c r="F146" s="41"/>
    </row>
    <row r="147" spans="1:6" ht="15.75" x14ac:dyDescent="0.25">
      <c r="A147" s="63" t="s">
        <v>221</v>
      </c>
      <c r="B147" s="64"/>
      <c r="C147" s="65"/>
      <c r="D147" s="60">
        <v>1375773.4746292911</v>
      </c>
      <c r="F147" s="41"/>
    </row>
    <row r="148" spans="1:6" ht="15.75" x14ac:dyDescent="0.25">
      <c r="A148" s="63" t="s">
        <v>222</v>
      </c>
      <c r="B148" s="64"/>
      <c r="C148" s="65"/>
      <c r="D148" s="60">
        <v>80278.315346069227</v>
      </c>
      <c r="F148" s="41"/>
    </row>
    <row r="149" spans="1:6" ht="15.75" x14ac:dyDescent="0.25">
      <c r="A149" s="63" t="s">
        <v>223</v>
      </c>
      <c r="B149" s="64"/>
      <c r="C149" s="65"/>
      <c r="D149" s="60">
        <v>296960.97267270106</v>
      </c>
      <c r="F149" s="41"/>
    </row>
    <row r="150" spans="1:6" ht="15.75" x14ac:dyDescent="0.25">
      <c r="A150" s="63" t="s">
        <v>224</v>
      </c>
      <c r="B150" s="64"/>
      <c r="C150" s="65"/>
      <c r="D150" s="60">
        <v>563490.83520346601</v>
      </c>
      <c r="F150" s="41"/>
    </row>
    <row r="151" spans="1:6" ht="15.75" x14ac:dyDescent="0.25">
      <c r="A151" s="63" t="s">
        <v>225</v>
      </c>
      <c r="B151" s="64"/>
      <c r="C151" s="65"/>
      <c r="D151" s="60">
        <v>35526.206118022543</v>
      </c>
      <c r="F151" s="41"/>
    </row>
    <row r="152" spans="1:6" ht="15.75" x14ac:dyDescent="0.25">
      <c r="A152" s="63" t="s">
        <v>226</v>
      </c>
      <c r="B152" s="64"/>
      <c r="C152" s="65"/>
      <c r="D152" s="60">
        <v>325905.05135790806</v>
      </c>
      <c r="F152" s="41"/>
    </row>
    <row r="153" spans="1:6" ht="15.75" x14ac:dyDescent="0.25">
      <c r="A153" s="63" t="s">
        <v>227</v>
      </c>
      <c r="B153" s="64"/>
      <c r="C153" s="65"/>
      <c r="D153" s="60">
        <v>199152.72739246706</v>
      </c>
      <c r="F153" s="41"/>
    </row>
    <row r="154" spans="1:6" ht="15.75" x14ac:dyDescent="0.25">
      <c r="A154" s="63" t="s">
        <v>228</v>
      </c>
      <c r="B154" s="64"/>
      <c r="C154" s="65"/>
      <c r="D154" s="60">
        <v>170131.12660912401</v>
      </c>
      <c r="F154" s="41"/>
    </row>
    <row r="155" spans="1:6" ht="15.75" x14ac:dyDescent="0.25">
      <c r="A155" s="63" t="s">
        <v>229</v>
      </c>
      <c r="B155" s="64"/>
      <c r="C155" s="65"/>
      <c r="D155" s="60">
        <v>44327.570747032354</v>
      </c>
      <c r="F155" s="41"/>
    </row>
    <row r="156" spans="1:6" ht="15.75" x14ac:dyDescent="0.25">
      <c r="A156" s="63"/>
      <c r="B156" s="64"/>
      <c r="C156" s="65"/>
      <c r="F156" s="41"/>
    </row>
    <row r="157" spans="1:6" ht="15.75" x14ac:dyDescent="0.25">
      <c r="A157" s="63" t="s">
        <v>285</v>
      </c>
      <c r="B157" s="64"/>
      <c r="C157" s="65"/>
      <c r="D157" s="60">
        <v>1796989.94</v>
      </c>
      <c r="F157" s="41"/>
    </row>
    <row r="158" spans="1:6" ht="15.75" x14ac:dyDescent="0.25">
      <c r="A158" s="63" t="s">
        <v>230</v>
      </c>
      <c r="B158" s="64"/>
      <c r="C158" s="65"/>
      <c r="D158" s="60">
        <v>12978.250281526736</v>
      </c>
      <c r="F158" s="41"/>
    </row>
    <row r="159" spans="1:6" ht="15.75" x14ac:dyDescent="0.25">
      <c r="A159" s="63" t="s">
        <v>231</v>
      </c>
      <c r="B159" s="64"/>
      <c r="C159" s="65"/>
      <c r="D159" s="60">
        <v>325409.05779758783</v>
      </c>
      <c r="F159" s="41"/>
    </row>
    <row r="160" spans="1:6" ht="15.75" x14ac:dyDescent="0.25">
      <c r="A160" s="63" t="s">
        <v>232</v>
      </c>
      <c r="B160" s="64"/>
      <c r="C160" s="65"/>
      <c r="D160" s="60">
        <v>55098.913551590813</v>
      </c>
      <c r="F160" s="41"/>
    </row>
    <row r="161" spans="1:8" ht="15.75" x14ac:dyDescent="0.25">
      <c r="A161" s="63" t="s">
        <v>233</v>
      </c>
      <c r="B161" s="64"/>
      <c r="C161" s="65"/>
      <c r="D161" s="60">
        <v>867.4731164128159</v>
      </c>
      <c r="F161" s="41"/>
      <c r="H161" s="67"/>
    </row>
    <row r="162" spans="1:8" ht="15.75" x14ac:dyDescent="0.25">
      <c r="A162" s="63" t="s">
        <v>234</v>
      </c>
      <c r="B162" s="64"/>
      <c r="C162" s="65"/>
      <c r="D162" s="60">
        <v>57669.634223378678</v>
      </c>
      <c r="F162" s="41"/>
      <c r="H162" s="67"/>
    </row>
    <row r="163" spans="1:8" ht="15.75" x14ac:dyDescent="0.25">
      <c r="A163" s="63" t="s">
        <v>235</v>
      </c>
      <c r="B163" s="64"/>
      <c r="C163" s="65"/>
      <c r="D163" s="60">
        <v>27073.955659105948</v>
      </c>
      <c r="F163" s="41"/>
      <c r="H163" s="67"/>
    </row>
    <row r="164" spans="1:8" ht="15.75" x14ac:dyDescent="0.25">
      <c r="A164" s="63" t="s">
        <v>236</v>
      </c>
      <c r="B164" s="64"/>
      <c r="C164" s="65"/>
      <c r="D164" s="60">
        <v>3244.3048265697598</v>
      </c>
      <c r="F164" s="41"/>
      <c r="H164" s="67"/>
    </row>
    <row r="165" spans="1:8" ht="15.75" x14ac:dyDescent="0.25">
      <c r="A165" s="63"/>
      <c r="B165" s="64"/>
      <c r="C165" s="65"/>
      <c r="D165" s="60"/>
      <c r="F165" s="41"/>
    </row>
    <row r="166" spans="1:8" ht="15.75" x14ac:dyDescent="0.25">
      <c r="A166" s="63" t="s">
        <v>286</v>
      </c>
      <c r="B166" s="64"/>
      <c r="C166" s="65"/>
      <c r="D166" s="60">
        <v>2684206.8302933536</v>
      </c>
      <c r="F166" s="41"/>
    </row>
    <row r="167" spans="1:8" ht="15.75" x14ac:dyDescent="0.25">
      <c r="A167" s="63" t="s">
        <v>237</v>
      </c>
      <c r="B167" s="64"/>
      <c r="C167" s="65"/>
      <c r="D167" s="60">
        <v>339968.81945811107</v>
      </c>
      <c r="F167" s="41"/>
    </row>
    <row r="168" spans="1:8" ht="15.75" x14ac:dyDescent="0.25">
      <c r="A168" s="63"/>
      <c r="B168" s="64"/>
      <c r="C168" s="65"/>
      <c r="D168" s="60"/>
      <c r="F168" s="41"/>
    </row>
    <row r="169" spans="1:8" ht="15.75" x14ac:dyDescent="0.25">
      <c r="A169" s="63" t="s">
        <v>238</v>
      </c>
      <c r="B169" s="64"/>
      <c r="C169" s="65"/>
      <c r="D169" s="60">
        <v>932616.58601830155</v>
      </c>
      <c r="F169" s="41"/>
    </row>
    <row r="170" spans="1:8" ht="15.75" x14ac:dyDescent="0.25">
      <c r="A170" s="63" t="s">
        <v>239</v>
      </c>
      <c r="B170" s="64"/>
      <c r="C170" s="65"/>
      <c r="D170" s="60">
        <v>240604.98714313042</v>
      </c>
      <c r="F170" s="41"/>
    </row>
    <row r="171" spans="1:8" ht="15.75" x14ac:dyDescent="0.25">
      <c r="A171" s="63" t="s">
        <v>240</v>
      </c>
      <c r="B171" s="64"/>
      <c r="C171" s="65"/>
      <c r="D171" s="60">
        <v>181089.72065460027</v>
      </c>
      <c r="F171" s="41"/>
    </row>
    <row r="172" spans="1:8" ht="15.75" x14ac:dyDescent="0.25">
      <c r="A172" s="63"/>
      <c r="B172" s="64"/>
      <c r="C172" s="65"/>
      <c r="D172" s="60"/>
      <c r="F172" s="41"/>
    </row>
    <row r="173" spans="1:8" ht="15.75" x14ac:dyDescent="0.25">
      <c r="A173" s="63" t="s">
        <v>241</v>
      </c>
      <c r="B173" s="64"/>
      <c r="C173" s="66"/>
      <c r="D173" s="60">
        <v>1072007.9772893914</v>
      </c>
      <c r="F173" s="41"/>
    </row>
    <row r="174" spans="1:8" ht="15.75" x14ac:dyDescent="0.25">
      <c r="A174" s="63" t="s">
        <v>242</v>
      </c>
      <c r="B174" s="64"/>
      <c r="C174" s="65"/>
      <c r="D174" s="60">
        <v>1388089.1115613375</v>
      </c>
      <c r="F174" s="41"/>
    </row>
    <row r="175" spans="1:8" ht="15.75" x14ac:dyDescent="0.25">
      <c r="A175" s="63" t="s">
        <v>243</v>
      </c>
      <c r="B175" s="64"/>
      <c r="C175" s="65"/>
      <c r="D175" s="60">
        <v>85069.271270939324</v>
      </c>
      <c r="F175" s="41"/>
    </row>
    <row r="176" spans="1:8" ht="15.75" x14ac:dyDescent="0.25">
      <c r="A176" s="63" t="s">
        <v>244</v>
      </c>
      <c r="B176" s="64"/>
      <c r="C176" s="65"/>
      <c r="D176" s="60">
        <v>116090.04143037398</v>
      </c>
      <c r="F176" s="41"/>
    </row>
    <row r="177" spans="1:6" ht="15.75" x14ac:dyDescent="0.25">
      <c r="A177" s="63" t="s">
        <v>245</v>
      </c>
      <c r="B177" s="64"/>
      <c r="C177" s="65"/>
      <c r="D177" s="60">
        <v>99924.780744052259</v>
      </c>
      <c r="F177" s="41"/>
    </row>
    <row r="178" spans="1:6" ht="15.75" x14ac:dyDescent="0.25">
      <c r="A178" s="63"/>
      <c r="B178" s="64"/>
      <c r="C178" s="65"/>
      <c r="D178" s="60"/>
      <c r="F178" s="41"/>
    </row>
    <row r="179" spans="1:6" ht="15.75" x14ac:dyDescent="0.25">
      <c r="A179" s="63" t="s">
        <v>246</v>
      </c>
      <c r="B179" s="64"/>
      <c r="C179" s="65"/>
      <c r="D179" s="60">
        <v>2970287.5400000005</v>
      </c>
      <c r="F179" s="41"/>
    </row>
    <row r="180" spans="1:6" ht="15.75" x14ac:dyDescent="0.25">
      <c r="A180" s="63" t="s">
        <v>247</v>
      </c>
      <c r="B180" s="64"/>
      <c r="C180" s="65"/>
      <c r="D180" s="60">
        <v>96760.132806896872</v>
      </c>
      <c r="F180" s="41"/>
    </row>
    <row r="181" spans="1:6" ht="15.75" x14ac:dyDescent="0.25">
      <c r="A181" s="63" t="s">
        <v>248</v>
      </c>
      <c r="B181" s="64"/>
      <c r="C181" s="65"/>
      <c r="D181" s="60">
        <v>259409.60874863336</v>
      </c>
      <c r="F181" s="41"/>
    </row>
    <row r="182" spans="1:6" ht="15.75" x14ac:dyDescent="0.25">
      <c r="A182" s="63" t="s">
        <v>249</v>
      </c>
      <c r="B182" s="64"/>
      <c r="C182" s="65"/>
      <c r="D182" s="60">
        <v>70439.420526674978</v>
      </c>
      <c r="F182" s="41"/>
    </row>
    <row r="183" spans="1:6" ht="15.75" x14ac:dyDescent="0.25">
      <c r="A183" s="63" t="s">
        <v>250</v>
      </c>
      <c r="B183" s="64"/>
      <c r="C183" s="65"/>
      <c r="D183" s="60">
        <v>2510779.6224925201</v>
      </c>
      <c r="F183" s="41"/>
    </row>
    <row r="184" spans="1:6" ht="15.75" x14ac:dyDescent="0.25">
      <c r="A184" s="63" t="s">
        <v>251</v>
      </c>
      <c r="B184" s="64"/>
      <c r="C184" s="65"/>
      <c r="D184" s="60">
        <v>150342.9771256707</v>
      </c>
      <c r="F184" s="41"/>
    </row>
    <row r="185" spans="1:6" ht="15.75" x14ac:dyDescent="0.25">
      <c r="A185" s="63" t="s">
        <v>252</v>
      </c>
      <c r="B185" s="64"/>
      <c r="C185" s="65"/>
      <c r="D185" s="60">
        <v>33131.97922872912</v>
      </c>
      <c r="F185" s="41"/>
    </row>
    <row r="186" spans="1:6" ht="15.75" x14ac:dyDescent="0.25">
      <c r="A186" s="63" t="s">
        <v>253</v>
      </c>
      <c r="B186" s="64"/>
      <c r="C186" s="65"/>
      <c r="D186" s="60">
        <v>79795.206370138505</v>
      </c>
      <c r="F186" s="41"/>
    </row>
    <row r="187" spans="1:6" ht="15.75" x14ac:dyDescent="0.25">
      <c r="A187" s="63" t="s">
        <v>254</v>
      </c>
      <c r="B187" s="64"/>
      <c r="C187" s="65"/>
      <c r="D187" s="60">
        <v>199313.44592193989</v>
      </c>
      <c r="F187" s="41"/>
    </row>
    <row r="188" spans="1:6" ht="15.75" x14ac:dyDescent="0.25">
      <c r="A188" s="63" t="s">
        <v>255</v>
      </c>
      <c r="B188" s="64"/>
      <c r="C188" s="65"/>
      <c r="D188" s="60">
        <v>137513.78219299324</v>
      </c>
      <c r="F188" s="41"/>
    </row>
    <row r="189" spans="1:6" ht="15.75" x14ac:dyDescent="0.25">
      <c r="A189" s="63"/>
      <c r="B189" s="64"/>
      <c r="C189" s="65"/>
      <c r="D189" s="60"/>
      <c r="F189" s="41"/>
    </row>
    <row r="190" spans="1:6" ht="15.75" x14ac:dyDescent="0.25">
      <c r="A190" s="63" t="s">
        <v>256</v>
      </c>
      <c r="B190" s="64"/>
      <c r="C190" s="65"/>
      <c r="D190" s="60">
        <v>2195678.0192698906</v>
      </c>
      <c r="F190" s="41"/>
    </row>
    <row r="191" spans="1:6" ht="15.75" x14ac:dyDescent="0.25">
      <c r="A191" s="63" t="s">
        <v>257</v>
      </c>
      <c r="B191" s="64"/>
      <c r="C191" s="65"/>
      <c r="D191" s="60">
        <v>410012.61643907684</v>
      </c>
      <c r="F191" s="41"/>
    </row>
    <row r="192" spans="1:6" ht="15.75" x14ac:dyDescent="0.25">
      <c r="A192" s="63" t="s">
        <v>258</v>
      </c>
      <c r="B192" s="64"/>
      <c r="C192" s="65"/>
      <c r="D192" s="60">
        <v>2074036.129296616</v>
      </c>
      <c r="F192" s="41"/>
    </row>
    <row r="193" spans="1:6" ht="15.75" x14ac:dyDescent="0.25">
      <c r="A193" s="63" t="s">
        <v>259</v>
      </c>
      <c r="B193" s="64"/>
      <c r="C193" s="65"/>
      <c r="D193" s="60">
        <v>233257.14085306213</v>
      </c>
      <c r="F193" s="41"/>
    </row>
    <row r="194" spans="1:6" ht="15.75" x14ac:dyDescent="0.25">
      <c r="A194" s="63" t="s">
        <v>260</v>
      </c>
      <c r="B194" s="64"/>
      <c r="C194" s="65"/>
      <c r="D194" s="60">
        <v>90868.373422444813</v>
      </c>
      <c r="F194" s="41"/>
    </row>
    <row r="195" spans="1:6" ht="15.75" x14ac:dyDescent="0.25">
      <c r="A195" s="63" t="s">
        <v>261</v>
      </c>
      <c r="B195" s="64"/>
      <c r="C195" s="65"/>
      <c r="D195" s="60">
        <v>48519.308265058593</v>
      </c>
      <c r="F195" s="41"/>
    </row>
    <row r="196" spans="1:6" ht="15.75" x14ac:dyDescent="0.25">
      <c r="A196" s="63" t="s">
        <v>262</v>
      </c>
      <c r="B196" s="64"/>
      <c r="C196" s="65"/>
      <c r="D196" s="60">
        <v>152701.5755222264</v>
      </c>
      <c r="F196" s="41"/>
    </row>
    <row r="197" spans="1:6" ht="15.75" x14ac:dyDescent="0.25">
      <c r="A197" s="63" t="s">
        <v>263</v>
      </c>
      <c r="B197" s="64"/>
      <c r="C197" s="65"/>
      <c r="D197" s="60">
        <v>97025.909455886198</v>
      </c>
      <c r="F197" s="41"/>
    </row>
    <row r="198" spans="1:6" ht="15.75" x14ac:dyDescent="0.25">
      <c r="A198" s="63" t="s">
        <v>264</v>
      </c>
      <c r="B198" s="64"/>
      <c r="C198" s="65"/>
      <c r="D198" s="60">
        <v>95794.758320124558</v>
      </c>
      <c r="F198" s="41"/>
    </row>
    <row r="199" spans="1:6" ht="15.75" x14ac:dyDescent="0.25">
      <c r="A199" s="63"/>
      <c r="B199" s="64"/>
      <c r="C199" s="65"/>
      <c r="D199" s="60"/>
      <c r="F199" s="41"/>
    </row>
    <row r="200" spans="1:6" ht="15.75" x14ac:dyDescent="0.25">
      <c r="A200" s="63" t="s">
        <v>265</v>
      </c>
      <c r="B200" s="64"/>
      <c r="C200" s="65"/>
      <c r="D200" s="60">
        <v>1757832.7106961887</v>
      </c>
      <c r="F200" s="41"/>
    </row>
    <row r="201" spans="1:6" ht="15.75" x14ac:dyDescent="0.25">
      <c r="A201" s="63" t="s">
        <v>266</v>
      </c>
      <c r="B201" s="64"/>
      <c r="C201" s="65"/>
      <c r="D201" s="60">
        <v>336338.98317299678</v>
      </c>
      <c r="F201" s="41"/>
    </row>
    <row r="202" spans="1:6" ht="15.75" x14ac:dyDescent="0.25">
      <c r="A202" s="63" t="s">
        <v>267</v>
      </c>
      <c r="B202" s="64"/>
      <c r="C202" s="65"/>
      <c r="D202" s="60">
        <v>1000516.4457502163</v>
      </c>
      <c r="F202" s="41"/>
    </row>
    <row r="203" spans="1:6" ht="15.75" x14ac:dyDescent="0.25">
      <c r="A203" s="63" t="s">
        <v>281</v>
      </c>
      <c r="B203" s="64"/>
      <c r="C203" s="65"/>
      <c r="D203" s="60">
        <v>321959</v>
      </c>
      <c r="F203" s="41"/>
    </row>
    <row r="204" spans="1:6" ht="15.75" x14ac:dyDescent="0.25">
      <c r="A204" s="63" t="s">
        <v>268</v>
      </c>
      <c r="B204" s="64"/>
      <c r="C204" s="65"/>
      <c r="D204" s="60">
        <v>201386.69</v>
      </c>
      <c r="E204" s="68"/>
    </row>
    <row r="205" spans="1:6" ht="15.75" x14ac:dyDescent="0.25">
      <c r="A205" s="64"/>
      <c r="B205" s="64"/>
      <c r="C205" s="65"/>
      <c r="D205" s="69"/>
      <c r="E205" s="68"/>
    </row>
    <row r="206" spans="1:6" ht="16.5" thickBot="1" x14ac:dyDescent="0.3">
      <c r="A206" s="70"/>
      <c r="B206" s="70"/>
      <c r="C206" s="71"/>
      <c r="D206" s="72"/>
      <c r="E206" s="73"/>
    </row>
    <row r="207" spans="1:6" ht="15" x14ac:dyDescent="0.2">
      <c r="C207" s="74"/>
      <c r="D207" s="75"/>
    </row>
    <row r="208" spans="1:6" ht="15" x14ac:dyDescent="0.2">
      <c r="C208" s="74"/>
      <c r="D208" s="75"/>
    </row>
    <row r="209" spans="3:4" ht="15" x14ac:dyDescent="0.2">
      <c r="C209" s="74"/>
      <c r="D209" s="75"/>
    </row>
    <row r="210" spans="3:4" ht="15" x14ac:dyDescent="0.2">
      <c r="C210" s="74"/>
      <c r="D210" s="75"/>
    </row>
    <row r="211" spans="3:4" ht="15" x14ac:dyDescent="0.2">
      <c r="C211" s="74"/>
      <c r="D211" s="75"/>
    </row>
    <row r="212" spans="3:4" ht="15" x14ac:dyDescent="0.2">
      <c r="C212" s="74"/>
      <c r="D212" s="75"/>
    </row>
    <row r="213" spans="3:4" ht="15" x14ac:dyDescent="0.2">
      <c r="C213" s="74"/>
      <c r="D213" s="75"/>
    </row>
    <row r="214" spans="3:4" x14ac:dyDescent="0.2">
      <c r="C214" s="74"/>
    </row>
    <row r="215" spans="3:4" x14ac:dyDescent="0.2">
      <c r="C215" s="74"/>
    </row>
    <row r="216" spans="3:4" x14ac:dyDescent="0.2">
      <c r="C216" s="74"/>
    </row>
    <row r="217" spans="3:4" x14ac:dyDescent="0.2">
      <c r="C217" s="74"/>
    </row>
    <row r="218" spans="3:4" x14ac:dyDescent="0.2">
      <c r="C218" s="74"/>
    </row>
    <row r="219" spans="3:4" x14ac:dyDescent="0.2">
      <c r="C219" s="74"/>
    </row>
    <row r="220" spans="3:4" x14ac:dyDescent="0.2">
      <c r="C220" s="74"/>
    </row>
    <row r="221" spans="3:4" x14ac:dyDescent="0.2">
      <c r="C221" s="74"/>
    </row>
    <row r="222" spans="3:4" x14ac:dyDescent="0.2">
      <c r="C222" s="74"/>
    </row>
    <row r="223" spans="3:4" x14ac:dyDescent="0.2">
      <c r="C223" s="74"/>
    </row>
    <row r="224" spans="3:4" x14ac:dyDescent="0.2">
      <c r="C224" s="74"/>
    </row>
    <row r="225" spans="3:3" x14ac:dyDescent="0.2">
      <c r="C225" s="74"/>
    </row>
    <row r="226" spans="3:3" x14ac:dyDescent="0.2">
      <c r="C226" s="74"/>
    </row>
    <row r="227" spans="3:3" x14ac:dyDescent="0.2">
      <c r="C227" s="74"/>
    </row>
    <row r="228" spans="3:3" x14ac:dyDescent="0.2">
      <c r="C228" s="74"/>
    </row>
    <row r="229" spans="3:3" x14ac:dyDescent="0.2">
      <c r="C229" s="74"/>
    </row>
    <row r="230" spans="3:3" x14ac:dyDescent="0.2">
      <c r="C230" s="74"/>
    </row>
    <row r="231" spans="3:3" x14ac:dyDescent="0.2">
      <c r="C231" s="74"/>
    </row>
    <row r="232" spans="3:3" x14ac:dyDescent="0.2">
      <c r="C232" s="74"/>
    </row>
    <row r="233" spans="3:3" x14ac:dyDescent="0.2">
      <c r="C233" s="74"/>
    </row>
    <row r="234" spans="3:3" x14ac:dyDescent="0.2">
      <c r="C234" s="74"/>
    </row>
    <row r="235" spans="3:3" x14ac:dyDescent="0.2">
      <c r="C235" s="74"/>
    </row>
    <row r="236" spans="3:3" x14ac:dyDescent="0.2">
      <c r="C236" s="74"/>
    </row>
    <row r="237" spans="3:3" x14ac:dyDescent="0.2">
      <c r="C237" s="74"/>
    </row>
    <row r="238" spans="3:3" x14ac:dyDescent="0.2">
      <c r="C238" s="74"/>
    </row>
    <row r="239" spans="3:3" x14ac:dyDescent="0.2">
      <c r="C239" s="74"/>
    </row>
    <row r="240" spans="3:3" x14ac:dyDescent="0.2">
      <c r="C240" s="74"/>
    </row>
    <row r="241" spans="3:3" x14ac:dyDescent="0.2">
      <c r="C241" s="74"/>
    </row>
    <row r="242" spans="3:3" x14ac:dyDescent="0.2">
      <c r="C242" s="74"/>
    </row>
    <row r="243" spans="3:3" x14ac:dyDescent="0.2">
      <c r="C243" s="74"/>
    </row>
    <row r="244" spans="3:3" x14ac:dyDescent="0.2">
      <c r="C244" s="74"/>
    </row>
    <row r="245" spans="3:3" x14ac:dyDescent="0.2">
      <c r="C245" s="74"/>
    </row>
    <row r="246" spans="3:3" x14ac:dyDescent="0.2">
      <c r="C246" s="74"/>
    </row>
    <row r="247" spans="3:3" x14ac:dyDescent="0.2">
      <c r="C247" s="74"/>
    </row>
    <row r="248" spans="3:3" x14ac:dyDescent="0.2">
      <c r="C248" s="74"/>
    </row>
    <row r="249" spans="3:3" x14ac:dyDescent="0.2">
      <c r="C249" s="74"/>
    </row>
    <row r="250" spans="3:3" x14ac:dyDescent="0.2">
      <c r="C250" s="74"/>
    </row>
    <row r="251" spans="3:3" x14ac:dyDescent="0.2">
      <c r="C251" s="74"/>
    </row>
    <row r="252" spans="3:3" x14ac:dyDescent="0.2">
      <c r="C252" s="74"/>
    </row>
    <row r="253" spans="3:3" x14ac:dyDescent="0.2">
      <c r="C253" s="74"/>
    </row>
    <row r="254" spans="3:3" x14ac:dyDescent="0.2">
      <c r="C254" s="74"/>
    </row>
    <row r="255" spans="3:3" x14ac:dyDescent="0.2">
      <c r="C255" s="74"/>
    </row>
    <row r="256" spans="3:3" x14ac:dyDescent="0.2">
      <c r="C256" s="74"/>
    </row>
    <row r="257" spans="3:3" x14ac:dyDescent="0.2">
      <c r="C257" s="74"/>
    </row>
    <row r="258" spans="3:3" x14ac:dyDescent="0.2">
      <c r="C258" s="74"/>
    </row>
    <row r="259" spans="3:3" x14ac:dyDescent="0.2">
      <c r="C259" s="74"/>
    </row>
    <row r="260" spans="3:3" x14ac:dyDescent="0.2">
      <c r="C260" s="74"/>
    </row>
    <row r="261" spans="3:3" x14ac:dyDescent="0.2">
      <c r="C261" s="74"/>
    </row>
    <row r="262" spans="3:3" x14ac:dyDescent="0.2">
      <c r="C262" s="74"/>
    </row>
    <row r="263" spans="3:3" x14ac:dyDescent="0.2">
      <c r="C263" s="74"/>
    </row>
    <row r="264" spans="3:3" x14ac:dyDescent="0.2">
      <c r="C264" s="74"/>
    </row>
    <row r="265" spans="3:3" x14ac:dyDescent="0.2">
      <c r="C265" s="74"/>
    </row>
    <row r="266" spans="3:3" x14ac:dyDescent="0.2">
      <c r="C266" s="74"/>
    </row>
    <row r="267" spans="3:3" x14ac:dyDescent="0.2">
      <c r="C267" s="74"/>
    </row>
    <row r="268" spans="3:3" x14ac:dyDescent="0.2">
      <c r="C268" s="74"/>
    </row>
    <row r="269" spans="3:3" x14ac:dyDescent="0.2">
      <c r="C269" s="74"/>
    </row>
    <row r="270" spans="3:3" x14ac:dyDescent="0.2">
      <c r="C270" s="74"/>
    </row>
    <row r="271" spans="3:3" x14ac:dyDescent="0.2">
      <c r="C271" s="74"/>
    </row>
    <row r="272" spans="3:3" x14ac:dyDescent="0.2">
      <c r="C272" s="74"/>
    </row>
    <row r="273" spans="3:3" x14ac:dyDescent="0.2">
      <c r="C273" s="74"/>
    </row>
    <row r="274" spans="3:3" x14ac:dyDescent="0.2">
      <c r="C274" s="74"/>
    </row>
    <row r="275" spans="3:3" x14ac:dyDescent="0.2">
      <c r="C275" s="74"/>
    </row>
    <row r="276" spans="3:3" x14ac:dyDescent="0.2">
      <c r="C276" s="74"/>
    </row>
    <row r="277" spans="3:3" x14ac:dyDescent="0.2">
      <c r="C277" s="74"/>
    </row>
    <row r="278" spans="3:3" x14ac:dyDescent="0.2">
      <c r="C278" s="74"/>
    </row>
    <row r="279" spans="3:3" x14ac:dyDescent="0.2">
      <c r="C279" s="74"/>
    </row>
    <row r="280" spans="3:3" x14ac:dyDescent="0.2">
      <c r="C280" s="74"/>
    </row>
    <row r="281" spans="3:3" x14ac:dyDescent="0.2">
      <c r="C281" s="74"/>
    </row>
    <row r="282" spans="3:3" x14ac:dyDescent="0.2">
      <c r="C282" s="74"/>
    </row>
    <row r="283" spans="3:3" x14ac:dyDescent="0.2">
      <c r="C283" s="74"/>
    </row>
    <row r="284" spans="3:3" x14ac:dyDescent="0.2">
      <c r="C284" s="74"/>
    </row>
    <row r="285" spans="3:3" x14ac:dyDescent="0.2">
      <c r="C285" s="74"/>
    </row>
    <row r="286" spans="3:3" x14ac:dyDescent="0.2">
      <c r="C286" s="74"/>
    </row>
    <row r="287" spans="3:3" x14ac:dyDescent="0.2">
      <c r="C287" s="74"/>
    </row>
    <row r="288" spans="3:3" x14ac:dyDescent="0.2">
      <c r="C288" s="74"/>
    </row>
    <row r="289" spans="3:3" x14ac:dyDescent="0.2">
      <c r="C289" s="74"/>
    </row>
    <row r="290" spans="3:3" x14ac:dyDescent="0.2">
      <c r="C290" s="74"/>
    </row>
    <row r="291" spans="3:3" x14ac:dyDescent="0.2">
      <c r="C291" s="74"/>
    </row>
    <row r="292" spans="3:3" x14ac:dyDescent="0.2">
      <c r="C292" s="74"/>
    </row>
    <row r="293" spans="3:3" x14ac:dyDescent="0.2">
      <c r="C293" s="74"/>
    </row>
    <row r="294" spans="3:3" x14ac:dyDescent="0.2">
      <c r="C294" s="74"/>
    </row>
    <row r="295" spans="3:3" x14ac:dyDescent="0.2">
      <c r="C295" s="74"/>
    </row>
    <row r="296" spans="3:3" x14ac:dyDescent="0.2">
      <c r="C296" s="74"/>
    </row>
    <row r="297" spans="3:3" x14ac:dyDescent="0.2">
      <c r="C297" s="74"/>
    </row>
  </sheetData>
  <sheetProtection algorithmName="SHA-512" hashValue="+368b1CIZPlTBhbNVaG1EsqQN/MdZG6AydBxGTNMYnxGqBgQ+kkxmYLWWS7fp6Lsj/fxOj+hwNyL/jaM+8+a+Q==" saltValue="rziDXnaVIOLK73rMRYL3jg==" spinCount="100000" sheet="1" objects="1" scenarios="1"/>
  <mergeCells count="1">
    <mergeCell ref="A5:B5"/>
  </mergeCells>
  <printOptions horizontalCentered="1" gridLines="1"/>
  <pageMargins left="0" right="0" top="0.7" bottom="0.5" header="0.5" footer="0.25"/>
  <pageSetup paperSize="5" scale="90" orientation="portrait" r:id="rId1"/>
  <headerFooter alignWithMargins="0">
    <oddFooter>&amp;C&amp;9Page &amp;P of &amp;N&amp;R&amp;A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81D0-004C-4200-874F-149ED997AAAF}">
  <sheetPr>
    <pageSetUpPr fitToPage="1"/>
  </sheetPr>
  <dimension ref="A1:F52"/>
  <sheetViews>
    <sheetView workbookViewId="0">
      <selection activeCell="D11" sqref="D11"/>
    </sheetView>
  </sheetViews>
  <sheetFormatPr defaultRowHeight="15" x14ac:dyDescent="0.2"/>
  <cols>
    <col min="1" max="1" width="5.21875" customWidth="1"/>
    <col min="2" max="2" width="61.6640625" customWidth="1"/>
    <col min="3" max="3" width="1.5546875" customWidth="1"/>
    <col min="4" max="4" width="13.5546875" customWidth="1"/>
    <col min="5" max="5" width="1.6640625" customWidth="1"/>
    <col min="6" max="6" width="13.77734375" customWidth="1"/>
  </cols>
  <sheetData>
    <row r="1" spans="1:6" x14ac:dyDescent="0.2">
      <c r="B1" s="154"/>
      <c r="C1" s="154"/>
      <c r="D1" s="154"/>
      <c r="E1" s="154"/>
      <c r="F1" s="154"/>
    </row>
    <row r="2" spans="1:6" ht="30" customHeight="1" x14ac:dyDescent="0.25">
      <c r="B2" s="155" t="s">
        <v>288</v>
      </c>
      <c r="C2" s="155"/>
      <c r="D2" s="155"/>
      <c r="E2" s="155"/>
      <c r="F2" s="155"/>
    </row>
    <row r="3" spans="1:6" ht="30" customHeight="1" x14ac:dyDescent="0.25">
      <c r="B3" s="155" t="s">
        <v>305</v>
      </c>
      <c r="C3" s="155"/>
      <c r="D3" s="155"/>
      <c r="E3" s="155"/>
      <c r="F3" s="155"/>
    </row>
    <row r="4" spans="1:6" ht="21.75" customHeight="1" x14ac:dyDescent="0.25">
      <c r="B4" s="156" t="s">
        <v>64</v>
      </c>
      <c r="C4" s="156"/>
      <c r="D4" s="156"/>
      <c r="E4" s="156"/>
      <c r="F4" s="156"/>
    </row>
    <row r="6" spans="1:6" ht="15.75" x14ac:dyDescent="0.25">
      <c r="D6" s="14" t="s">
        <v>42</v>
      </c>
      <c r="E6" s="14"/>
      <c r="F6" s="14" t="s">
        <v>41</v>
      </c>
    </row>
    <row r="7" spans="1:6" ht="6.6" customHeight="1" x14ac:dyDescent="0.2">
      <c r="D7" s="17"/>
      <c r="E7" s="141"/>
      <c r="F7" s="17"/>
    </row>
    <row r="8" spans="1:6" ht="15.75" x14ac:dyDescent="0.25">
      <c r="D8" s="13" t="s">
        <v>295</v>
      </c>
      <c r="E8" s="14"/>
      <c r="F8" s="13" t="s">
        <v>306</v>
      </c>
    </row>
    <row r="9" spans="1:6" ht="15.75" x14ac:dyDescent="0.25">
      <c r="D9" s="142" t="s">
        <v>100</v>
      </c>
      <c r="E9" s="14"/>
      <c r="F9" s="142" t="s">
        <v>100</v>
      </c>
    </row>
    <row r="10" spans="1:6" ht="18" x14ac:dyDescent="0.25">
      <c r="B10" s="1" t="s">
        <v>0</v>
      </c>
      <c r="C10" s="1"/>
    </row>
    <row r="11" spans="1:6" ht="35.25" customHeight="1" x14ac:dyDescent="0.25">
      <c r="A11" s="2" t="s">
        <v>1</v>
      </c>
      <c r="B11" s="138" t="s">
        <v>307</v>
      </c>
      <c r="C11" s="18"/>
      <c r="D11" s="147"/>
      <c r="F11" s="143">
        <f>D38</f>
        <v>0</v>
      </c>
    </row>
    <row r="12" spans="1:6" ht="29.45" customHeight="1" x14ac:dyDescent="0.2">
      <c r="A12" s="2" t="s">
        <v>2</v>
      </c>
      <c r="B12" s="26" t="s">
        <v>96</v>
      </c>
      <c r="C12" s="19"/>
      <c r="D12" s="147"/>
      <c r="E12" s="3"/>
      <c r="F12" s="147"/>
    </row>
    <row r="13" spans="1:6" ht="7.9" customHeight="1" thickBot="1" x14ac:dyDescent="0.25">
      <c r="A13" s="2"/>
      <c r="B13" s="19"/>
      <c r="C13" s="19"/>
      <c r="D13" s="3"/>
      <c r="E13" s="3"/>
      <c r="F13" s="5"/>
    </row>
    <row r="14" spans="1:6" ht="24" customHeight="1" thickBot="1" x14ac:dyDescent="0.3">
      <c r="A14" s="4" t="s">
        <v>3</v>
      </c>
      <c r="B14" s="9" t="s">
        <v>289</v>
      </c>
      <c r="C14" s="24"/>
      <c r="D14" s="8">
        <f>SUM(D11:D12)</f>
        <v>0</v>
      </c>
      <c r="E14" s="8"/>
      <c r="F14" s="144">
        <f>SUM(F11:F12)</f>
        <v>0</v>
      </c>
    </row>
    <row r="15" spans="1:6" x14ac:dyDescent="0.2">
      <c r="A15" s="10"/>
      <c r="D15" s="5"/>
      <c r="E15" s="3"/>
      <c r="F15" s="5"/>
    </row>
    <row r="16" spans="1:6" ht="18" x14ac:dyDescent="0.25">
      <c r="A16" s="10"/>
      <c r="B16" s="1" t="s">
        <v>272</v>
      </c>
      <c r="C16" s="1"/>
      <c r="D16" s="5"/>
      <c r="E16" s="3"/>
      <c r="F16" s="5"/>
    </row>
    <row r="17" spans="1:6" ht="39.75" customHeight="1" x14ac:dyDescent="0.2">
      <c r="A17" s="10"/>
      <c r="B17" s="20" t="s">
        <v>273</v>
      </c>
      <c r="C17" s="20"/>
      <c r="D17" s="5"/>
      <c r="E17" s="3"/>
      <c r="F17" s="5"/>
    </row>
    <row r="18" spans="1:6" ht="35.450000000000003" customHeight="1" x14ac:dyDescent="0.2">
      <c r="A18" s="4" t="s">
        <v>4</v>
      </c>
      <c r="B18" s="6" t="s">
        <v>14</v>
      </c>
      <c r="C18" s="6"/>
      <c r="D18" s="147"/>
      <c r="E18" s="3"/>
      <c r="F18" s="147"/>
    </row>
    <row r="19" spans="1:6" x14ac:dyDescent="0.2">
      <c r="A19" s="4"/>
      <c r="D19" s="5"/>
      <c r="E19" s="3"/>
      <c r="F19" s="5"/>
    </row>
    <row r="20" spans="1:6" ht="30" x14ac:dyDescent="0.2">
      <c r="A20" s="4" t="s">
        <v>5</v>
      </c>
      <c r="B20" s="6" t="s">
        <v>15</v>
      </c>
      <c r="C20" s="6"/>
      <c r="D20" s="147"/>
      <c r="E20" s="3"/>
      <c r="F20" s="147"/>
    </row>
    <row r="21" spans="1:6" x14ac:dyDescent="0.2">
      <c r="A21" s="4"/>
      <c r="B21" t="s">
        <v>16</v>
      </c>
      <c r="D21" s="3"/>
      <c r="E21" s="3"/>
      <c r="F21" s="3"/>
    </row>
    <row r="22" spans="1:6" x14ac:dyDescent="0.2">
      <c r="A22" s="4"/>
      <c r="B22" t="s">
        <v>17</v>
      </c>
      <c r="D22" s="5"/>
      <c r="E22" s="3"/>
      <c r="F22" s="5"/>
    </row>
    <row r="23" spans="1:6" ht="17.45" customHeight="1" x14ac:dyDescent="0.2">
      <c r="A23" s="4" t="s">
        <v>6</v>
      </c>
      <c r="B23" s="145" t="s">
        <v>18</v>
      </c>
      <c r="C23" s="145"/>
      <c r="D23" s="147"/>
      <c r="E23" s="3"/>
      <c r="F23" s="147"/>
    </row>
    <row r="24" spans="1:6" ht="21" customHeight="1" x14ac:dyDescent="0.2">
      <c r="A24" s="4" t="s">
        <v>8</v>
      </c>
      <c r="B24" s="145" t="s">
        <v>19</v>
      </c>
      <c r="C24" s="145"/>
      <c r="D24" s="147"/>
      <c r="E24" s="3"/>
      <c r="F24" s="147"/>
    </row>
    <row r="25" spans="1:6" ht="30" x14ac:dyDescent="0.2">
      <c r="A25" s="4" t="s">
        <v>9</v>
      </c>
      <c r="B25" s="146" t="s">
        <v>20</v>
      </c>
      <c r="C25" s="146"/>
      <c r="D25" s="147"/>
      <c r="E25" s="3"/>
      <c r="F25" s="147"/>
    </row>
    <row r="26" spans="1:6" x14ac:dyDescent="0.2">
      <c r="A26" s="4"/>
      <c r="D26" s="5"/>
      <c r="E26" s="3"/>
      <c r="F26" s="5"/>
    </row>
    <row r="27" spans="1:6" x14ac:dyDescent="0.2">
      <c r="A27" s="4"/>
      <c r="B27" t="s">
        <v>21</v>
      </c>
      <c r="D27" s="5"/>
      <c r="E27" s="3"/>
      <c r="F27" s="5"/>
    </row>
    <row r="28" spans="1:6" ht="30" x14ac:dyDescent="0.2">
      <c r="A28" s="4" t="s">
        <v>10</v>
      </c>
      <c r="B28" s="146" t="s">
        <v>22</v>
      </c>
      <c r="C28" s="146"/>
      <c r="D28" s="147"/>
      <c r="E28" s="3"/>
      <c r="F28" s="147"/>
    </row>
    <row r="29" spans="1:6" ht="30" x14ac:dyDescent="0.2">
      <c r="A29" s="4" t="s">
        <v>12</v>
      </c>
      <c r="B29" s="146" t="s">
        <v>23</v>
      </c>
      <c r="C29" s="146"/>
      <c r="D29" s="147"/>
      <c r="E29" s="3"/>
      <c r="F29" s="147"/>
    </row>
    <row r="30" spans="1:6" x14ac:dyDescent="0.2">
      <c r="A30" s="4"/>
      <c r="D30" s="5"/>
      <c r="E30" s="3"/>
      <c r="F30" s="5"/>
    </row>
    <row r="31" spans="1:6" ht="30" x14ac:dyDescent="0.2">
      <c r="A31" s="4" t="s">
        <v>13</v>
      </c>
      <c r="B31" s="6" t="s">
        <v>65</v>
      </c>
      <c r="C31" s="6"/>
      <c r="D31" s="147"/>
      <c r="E31" s="3"/>
      <c r="F31" s="147"/>
    </row>
    <row r="32" spans="1:6" x14ac:dyDescent="0.2">
      <c r="A32" s="4"/>
      <c r="D32" s="5"/>
      <c r="E32" s="3"/>
      <c r="F32" s="5"/>
    </row>
    <row r="33" spans="1:6" x14ac:dyDescent="0.2">
      <c r="A33" s="4" t="s">
        <v>24</v>
      </c>
      <c r="B33" s="6" t="s">
        <v>66</v>
      </c>
      <c r="C33" s="6"/>
      <c r="D33" s="147"/>
      <c r="E33" s="3"/>
      <c r="F33" s="147"/>
    </row>
    <row r="34" spans="1:6" ht="22.15" customHeight="1" x14ac:dyDescent="0.2">
      <c r="A34" s="4" t="s">
        <v>25</v>
      </c>
      <c r="B34" s="145" t="s">
        <v>67</v>
      </c>
      <c r="C34" s="145"/>
      <c r="D34" s="147"/>
      <c r="E34" s="3"/>
      <c r="F34" s="147"/>
    </row>
    <row r="35" spans="1:6" x14ac:dyDescent="0.2">
      <c r="A35" s="4"/>
      <c r="D35" s="5"/>
      <c r="E35" s="3"/>
      <c r="F35" s="5"/>
    </row>
    <row r="36" spans="1:6" ht="30" x14ac:dyDescent="0.2">
      <c r="A36" s="4" t="s">
        <v>26</v>
      </c>
      <c r="B36" s="6" t="s">
        <v>7</v>
      </c>
      <c r="C36" s="6"/>
      <c r="D36" s="147"/>
      <c r="E36" s="3"/>
      <c r="F36" s="147"/>
    </row>
    <row r="37" spans="1:6" ht="11.45" customHeight="1" x14ac:dyDescent="0.2">
      <c r="A37" s="4"/>
    </row>
    <row r="38" spans="1:6" ht="58.5" customHeight="1" x14ac:dyDescent="0.2">
      <c r="A38" s="4" t="s">
        <v>68</v>
      </c>
      <c r="B38" s="19" t="s">
        <v>79</v>
      </c>
      <c r="C38" s="19"/>
      <c r="D38" s="147"/>
      <c r="E38" s="3"/>
      <c r="F38" s="147"/>
    </row>
    <row r="39" spans="1:6" ht="11.45" customHeight="1" thickBot="1" x14ac:dyDescent="0.25">
      <c r="A39" s="4"/>
      <c r="D39" s="3"/>
      <c r="E39" s="3"/>
    </row>
    <row r="40" spans="1:6" ht="39" customHeight="1" thickBot="1" x14ac:dyDescent="0.3">
      <c r="A40" s="4" t="s">
        <v>69</v>
      </c>
      <c r="B40" s="7" t="s">
        <v>290</v>
      </c>
      <c r="C40" s="25"/>
      <c r="D40" s="8">
        <f>SUM(D18:D38)</f>
        <v>0</v>
      </c>
      <c r="E40" s="8"/>
      <c r="F40" s="144">
        <f>SUM(F18:F38)</f>
        <v>0</v>
      </c>
    </row>
    <row r="41" spans="1:6" ht="21.6" customHeight="1" x14ac:dyDescent="0.2">
      <c r="A41" s="4" t="s">
        <v>287</v>
      </c>
      <c r="B41" s="27" t="s">
        <v>269</v>
      </c>
      <c r="C41" s="23"/>
      <c r="D41" s="11" t="b">
        <f>D40=D14</f>
        <v>1</v>
      </c>
      <c r="E41" s="12"/>
      <c r="F41" s="11" t="b">
        <f>F40=F14</f>
        <v>1</v>
      </c>
    </row>
    <row r="43" spans="1:6" ht="18" x14ac:dyDescent="0.25">
      <c r="A43" s="157" t="s">
        <v>11</v>
      </c>
      <c r="B43" s="157"/>
      <c r="C43" s="157"/>
      <c r="D43" s="157"/>
      <c r="E43" s="157"/>
      <c r="F43" s="157"/>
    </row>
    <row r="46" spans="1:6" ht="15.75" x14ac:dyDescent="0.25">
      <c r="B46" s="148" t="s">
        <v>70</v>
      </c>
    </row>
    <row r="48" spans="1:6" ht="21" customHeight="1" x14ac:dyDescent="0.2">
      <c r="B48" s="148" t="s">
        <v>72</v>
      </c>
    </row>
    <row r="49" spans="2:2" ht="13.5" customHeight="1" x14ac:dyDescent="0.2"/>
    <row r="50" spans="2:2" ht="19.5" customHeight="1" x14ac:dyDescent="0.2">
      <c r="B50" s="148" t="s">
        <v>71</v>
      </c>
    </row>
    <row r="52" spans="2:2" ht="18" customHeight="1" x14ac:dyDescent="0.2">
      <c r="B52" s="148" t="s">
        <v>73</v>
      </c>
    </row>
  </sheetData>
  <sheetProtection algorithmName="SHA-512" hashValue="jmaHeRIqqvz8kPpX/TriwH/EGNIotpNZzhuAJusaf5xUGP7QHjHZ8OqVJ7ZRtnw1Mx11skuVveS3KFysb8iMrQ==" saltValue="VIaJqoU4f5KDk0XptpoqtQ==" spinCount="100000" sheet="1" selectLockedCells="1"/>
  <mergeCells count="5">
    <mergeCell ref="B1:F1"/>
    <mergeCell ref="B2:F2"/>
    <mergeCell ref="B3:F3"/>
    <mergeCell ref="B4:F4"/>
    <mergeCell ref="A43:F43"/>
  </mergeCells>
  <pageMargins left="0.8" right="0.7" top="0.5" bottom="0.5" header="0.3" footer="0.3"/>
  <pageSetup scale="66" orientation="portrait" r:id="rId1"/>
  <headerFooter>
    <oddFooter xml:space="preserve">&amp;R&amp;"Arial,Bold"REPORT KENT COUNTY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0"/>
  <sheetViews>
    <sheetView workbookViewId="0">
      <selection activeCell="H31" sqref="H31"/>
    </sheetView>
  </sheetViews>
  <sheetFormatPr defaultColWidth="8.88671875" defaultRowHeight="15" x14ac:dyDescent="0.25"/>
  <cols>
    <col min="1" max="1" width="1.5546875" style="80" customWidth="1"/>
    <col min="2" max="2" width="22.109375" style="80" customWidth="1"/>
    <col min="3" max="3" width="3.6640625" style="80" customWidth="1"/>
    <col min="4" max="4" width="29.21875" style="80" customWidth="1"/>
    <col min="5" max="5" width="2.109375" style="80" customWidth="1"/>
    <col min="6" max="6" width="21.77734375" style="80" customWidth="1"/>
    <col min="7" max="7" width="1.33203125" style="80" customWidth="1"/>
    <col min="8" max="8" width="22.44140625" style="80" customWidth="1"/>
    <col min="9" max="9" width="1.77734375" style="80" customWidth="1"/>
    <col min="10" max="10" width="9.6640625" style="80" customWidth="1"/>
    <col min="11" max="16384" width="8.88671875" style="80"/>
  </cols>
  <sheetData>
    <row r="1" spans="1:9" ht="8.4499999999999993" customHeight="1" x14ac:dyDescent="0.35">
      <c r="A1" s="113"/>
      <c r="B1" s="114"/>
      <c r="C1" s="115"/>
      <c r="D1" s="115"/>
      <c r="E1" s="115"/>
      <c r="F1" s="115"/>
      <c r="G1" s="115"/>
      <c r="H1" s="115"/>
      <c r="I1" s="116"/>
    </row>
    <row r="2" spans="1:9" ht="18.75" x14ac:dyDescent="0.3">
      <c r="A2" s="78"/>
      <c r="B2" s="161" t="s">
        <v>27</v>
      </c>
      <c r="C2" s="161"/>
      <c r="D2" s="161"/>
      <c r="E2" s="161"/>
      <c r="F2" s="161"/>
      <c r="G2" s="161"/>
      <c r="H2" s="161"/>
      <c r="I2" s="162"/>
    </row>
    <row r="3" spans="1:9" ht="18" customHeight="1" x14ac:dyDescent="0.3">
      <c r="A3" s="78"/>
      <c r="B3" s="161" t="s">
        <v>28</v>
      </c>
      <c r="C3" s="161"/>
      <c r="D3" s="161"/>
      <c r="E3" s="161"/>
      <c r="F3" s="161"/>
      <c r="G3" s="161"/>
      <c r="H3" s="161"/>
      <c r="I3" s="162"/>
    </row>
    <row r="4" spans="1:9" ht="21" x14ac:dyDescent="0.35">
      <c r="A4" s="78"/>
      <c r="B4" s="161" t="s">
        <v>99</v>
      </c>
      <c r="C4" s="163"/>
      <c r="D4" s="163"/>
      <c r="E4" s="163"/>
      <c r="F4" s="163"/>
      <c r="G4" s="163"/>
      <c r="H4" s="163"/>
      <c r="I4" s="164"/>
    </row>
    <row r="5" spans="1:9" ht="18.75" x14ac:dyDescent="0.3">
      <c r="A5" s="78"/>
      <c r="B5" s="165" t="s">
        <v>80</v>
      </c>
      <c r="C5" s="165"/>
      <c r="D5" s="165"/>
      <c r="E5" s="165"/>
      <c r="F5" s="165"/>
      <c r="G5" s="165"/>
      <c r="H5" s="165"/>
      <c r="I5" s="166"/>
    </row>
    <row r="6" spans="1:9" ht="7.9" customHeight="1" x14ac:dyDescent="0.3">
      <c r="A6" s="78"/>
      <c r="B6" s="167"/>
      <c r="C6" s="167"/>
      <c r="D6" s="167"/>
      <c r="E6" s="167"/>
      <c r="F6" s="167"/>
      <c r="G6" s="167"/>
      <c r="H6" s="167"/>
      <c r="I6" s="117"/>
    </row>
    <row r="7" spans="1:9" ht="17.45" customHeight="1" x14ac:dyDescent="0.3">
      <c r="A7" s="78"/>
      <c r="B7" s="161" t="s">
        <v>29</v>
      </c>
      <c r="C7" s="161"/>
      <c r="D7" s="161"/>
      <c r="E7" s="161"/>
      <c r="F7" s="161"/>
      <c r="G7" s="161"/>
      <c r="H7" s="161"/>
      <c r="I7" s="162"/>
    </row>
    <row r="8" spans="1:9" ht="18.75" x14ac:dyDescent="0.3">
      <c r="A8" s="78"/>
      <c r="B8" s="161" t="s">
        <v>30</v>
      </c>
      <c r="C8" s="161"/>
      <c r="D8" s="161"/>
      <c r="E8" s="161"/>
      <c r="F8" s="161"/>
      <c r="G8" s="161"/>
      <c r="H8" s="161"/>
      <c r="I8" s="162"/>
    </row>
    <row r="9" spans="1:9" ht="6" customHeight="1" x14ac:dyDescent="0.3">
      <c r="A9" s="78"/>
      <c r="B9" s="118"/>
      <c r="C9" s="118"/>
      <c r="D9" s="118"/>
      <c r="E9" s="118"/>
      <c r="F9" s="118"/>
      <c r="G9" s="118"/>
      <c r="H9" s="118"/>
      <c r="I9" s="119"/>
    </row>
    <row r="10" spans="1:9" ht="18.75" x14ac:dyDescent="0.3">
      <c r="A10" s="78"/>
      <c r="B10" s="168" t="s">
        <v>31</v>
      </c>
      <c r="C10" s="168"/>
      <c r="D10" s="168"/>
      <c r="E10" s="168"/>
      <c r="F10" s="168"/>
      <c r="G10" s="168"/>
      <c r="H10" s="168"/>
      <c r="I10" s="169"/>
    </row>
    <row r="11" spans="1:9" ht="11.45" customHeight="1" x14ac:dyDescent="0.25">
      <c r="A11" s="78"/>
      <c r="I11" s="105"/>
    </row>
    <row r="12" spans="1:9" ht="21.6" customHeight="1" x14ac:dyDescent="0.35">
      <c r="A12" s="78"/>
      <c r="B12" s="120" t="s">
        <v>32</v>
      </c>
      <c r="C12" s="121"/>
      <c r="D12" s="77" t="s">
        <v>82</v>
      </c>
      <c r="E12" s="111"/>
      <c r="F12" s="120" t="s">
        <v>33</v>
      </c>
      <c r="H12" s="122">
        <v>2025</v>
      </c>
      <c r="I12" s="105"/>
    </row>
    <row r="13" spans="1:9" ht="11.45" customHeight="1" x14ac:dyDescent="0.25">
      <c r="A13" s="78"/>
      <c r="I13" s="105"/>
    </row>
    <row r="14" spans="1:9" ht="53.45" customHeight="1" x14ac:dyDescent="0.3">
      <c r="A14" s="78"/>
      <c r="B14" s="170" t="s">
        <v>51</v>
      </c>
      <c r="C14" s="171"/>
      <c r="D14" s="172"/>
      <c r="E14" s="111"/>
      <c r="F14" s="123" t="s">
        <v>97</v>
      </c>
      <c r="H14" s="123" t="s">
        <v>98</v>
      </c>
      <c r="I14" s="124"/>
    </row>
    <row r="15" spans="1:9" ht="24" customHeight="1" x14ac:dyDescent="0.3">
      <c r="A15" s="78"/>
      <c r="B15" s="125" t="s">
        <v>50</v>
      </c>
      <c r="C15" s="126"/>
      <c r="D15" s="127"/>
      <c r="F15" s="128"/>
      <c r="H15" s="128"/>
      <c r="I15" s="105"/>
    </row>
    <row r="16" spans="1:9" ht="24" customHeight="1" x14ac:dyDescent="0.25">
      <c r="A16" s="78"/>
      <c r="B16" s="79" t="s">
        <v>43</v>
      </c>
      <c r="D16" s="81" t="s">
        <v>63</v>
      </c>
      <c r="F16" s="82"/>
      <c r="G16" s="83"/>
      <c r="H16" s="82"/>
      <c r="I16" s="84"/>
    </row>
    <row r="17" spans="1:9" ht="15.75" customHeight="1" x14ac:dyDescent="0.25">
      <c r="A17" s="78"/>
      <c r="B17" s="85"/>
      <c r="D17" s="81" t="s">
        <v>34</v>
      </c>
      <c r="F17" s="82"/>
      <c r="G17" s="83"/>
      <c r="H17" s="82"/>
      <c r="I17" s="84"/>
    </row>
    <row r="18" spans="1:9" ht="14.25" customHeight="1" x14ac:dyDescent="0.25">
      <c r="A18" s="78"/>
      <c r="B18" s="85"/>
      <c r="D18" s="81"/>
      <c r="F18" s="82"/>
      <c r="G18" s="83"/>
      <c r="H18" s="82"/>
      <c r="I18" s="84"/>
    </row>
    <row r="19" spans="1:9" ht="17.25" customHeight="1" x14ac:dyDescent="0.25">
      <c r="A19" s="78"/>
      <c r="B19" s="79" t="s">
        <v>35</v>
      </c>
      <c r="D19" s="81" t="s">
        <v>34</v>
      </c>
      <c r="F19" s="82"/>
      <c r="G19" s="83"/>
      <c r="H19" s="82"/>
      <c r="I19" s="84"/>
    </row>
    <row r="20" spans="1:9" ht="15" customHeight="1" x14ac:dyDescent="0.25">
      <c r="A20" s="78"/>
      <c r="B20" s="85"/>
      <c r="D20" s="81" t="s">
        <v>34</v>
      </c>
      <c r="F20" s="82"/>
      <c r="G20" s="83"/>
      <c r="H20" s="82"/>
      <c r="I20" s="84"/>
    </row>
    <row r="21" spans="1:9" ht="13.5" customHeight="1" x14ac:dyDescent="0.25">
      <c r="A21" s="78"/>
      <c r="B21" s="85"/>
      <c r="D21" s="81"/>
      <c r="F21" s="82"/>
      <c r="G21" s="83"/>
      <c r="H21" s="82"/>
      <c r="I21" s="84"/>
    </row>
    <row r="22" spans="1:9" ht="19.5" customHeight="1" x14ac:dyDescent="0.25">
      <c r="A22" s="78"/>
      <c r="B22" s="86" t="s">
        <v>36</v>
      </c>
      <c r="D22" s="81" t="s">
        <v>83</v>
      </c>
      <c r="F22" s="82"/>
      <c r="G22" s="83"/>
      <c r="H22" s="82"/>
      <c r="I22" s="84"/>
    </row>
    <row r="23" spans="1:9" ht="15.75" customHeight="1" x14ac:dyDescent="0.25">
      <c r="A23" s="78"/>
      <c r="B23" s="87"/>
      <c r="D23" s="81" t="s">
        <v>63</v>
      </c>
      <c r="F23" s="82"/>
      <c r="G23" s="83"/>
      <c r="H23" s="82"/>
      <c r="I23" s="84"/>
    </row>
    <row r="24" spans="1:9" ht="15" customHeight="1" x14ac:dyDescent="0.25">
      <c r="A24" s="78"/>
      <c r="B24" s="87"/>
      <c r="D24" s="81"/>
      <c r="F24" s="82"/>
      <c r="G24" s="83"/>
      <c r="H24" s="82"/>
      <c r="I24" s="84"/>
    </row>
    <row r="25" spans="1:9" ht="20.100000000000001" customHeight="1" x14ac:dyDescent="0.25">
      <c r="A25" s="78"/>
      <c r="B25" s="86" t="s">
        <v>44</v>
      </c>
      <c r="D25" s="81"/>
      <c r="F25" s="82"/>
      <c r="G25" s="83"/>
      <c r="H25" s="82"/>
      <c r="I25" s="84"/>
    </row>
    <row r="26" spans="1:9" ht="18" customHeight="1" x14ac:dyDescent="0.25">
      <c r="A26" s="78"/>
      <c r="B26" s="88"/>
      <c r="D26" s="81" t="s">
        <v>34</v>
      </c>
      <c r="F26" s="82"/>
      <c r="G26" s="83"/>
      <c r="H26" s="82"/>
      <c r="I26" s="84"/>
    </row>
    <row r="27" spans="1:9" ht="17.25" customHeight="1" x14ac:dyDescent="0.25">
      <c r="A27" s="78"/>
      <c r="B27" s="89"/>
      <c r="D27" s="81" t="s">
        <v>34</v>
      </c>
      <c r="F27" s="82"/>
      <c r="G27" s="83"/>
      <c r="H27" s="82"/>
      <c r="I27" s="84"/>
    </row>
    <row r="28" spans="1:9" ht="17.25" customHeight="1" x14ac:dyDescent="0.3">
      <c r="A28" s="78"/>
      <c r="B28" s="90" t="s">
        <v>45</v>
      </c>
      <c r="D28" s="81"/>
      <c r="F28" s="82"/>
      <c r="G28" s="83"/>
      <c r="H28" s="82"/>
      <c r="I28" s="84"/>
    </row>
    <row r="29" spans="1:9" ht="18" customHeight="1" x14ac:dyDescent="0.25">
      <c r="A29" s="78"/>
      <c r="B29" s="89"/>
      <c r="D29" s="91" t="s">
        <v>84</v>
      </c>
      <c r="F29" s="82"/>
      <c r="G29" s="83"/>
      <c r="H29" s="82"/>
      <c r="I29" s="84"/>
    </row>
    <row r="30" spans="1:9" ht="15" customHeight="1" x14ac:dyDescent="0.25">
      <c r="A30" s="78"/>
      <c r="B30" s="89"/>
      <c r="D30" s="92" t="s">
        <v>54</v>
      </c>
      <c r="F30" s="82"/>
      <c r="G30" s="83"/>
      <c r="H30" s="82"/>
      <c r="I30" s="84"/>
    </row>
    <row r="31" spans="1:9" ht="18.75" customHeight="1" x14ac:dyDescent="0.25">
      <c r="A31" s="78"/>
      <c r="B31" s="89"/>
      <c r="D31" s="92" t="s">
        <v>55</v>
      </c>
      <c r="F31" s="82"/>
      <c r="G31" s="83"/>
      <c r="H31" s="82"/>
      <c r="I31" s="84"/>
    </row>
    <row r="32" spans="1:9" ht="20.100000000000001" customHeight="1" x14ac:dyDescent="0.25">
      <c r="A32" s="78"/>
      <c r="B32" s="89"/>
      <c r="D32" s="92" t="s">
        <v>56</v>
      </c>
      <c r="F32" s="82"/>
      <c r="G32" s="83"/>
      <c r="H32" s="82"/>
      <c r="I32" s="84"/>
    </row>
    <row r="33" spans="1:9" ht="20.100000000000001" customHeight="1" x14ac:dyDescent="0.25">
      <c r="A33" s="78"/>
      <c r="B33" s="89"/>
      <c r="D33" s="92" t="s">
        <v>57</v>
      </c>
      <c r="F33" s="82"/>
      <c r="G33" s="83"/>
      <c r="H33" s="82"/>
      <c r="I33" s="84"/>
    </row>
    <row r="34" spans="1:9" ht="20.100000000000001" customHeight="1" x14ac:dyDescent="0.25">
      <c r="A34" s="78"/>
      <c r="B34" s="89"/>
      <c r="D34" s="93" t="s">
        <v>58</v>
      </c>
      <c r="F34" s="82"/>
      <c r="G34" s="83"/>
      <c r="H34" s="82"/>
      <c r="I34" s="84"/>
    </row>
    <row r="35" spans="1:9" ht="16.5" customHeight="1" x14ac:dyDescent="0.25">
      <c r="A35" s="78"/>
      <c r="B35" s="89"/>
      <c r="D35" s="94" t="s">
        <v>59</v>
      </c>
      <c r="F35" s="82"/>
      <c r="G35" s="83"/>
      <c r="H35" s="82"/>
      <c r="I35" s="84"/>
    </row>
    <row r="36" spans="1:9" ht="14.25" customHeight="1" x14ac:dyDescent="0.25">
      <c r="A36" s="78"/>
      <c r="B36" s="87"/>
      <c r="D36" s="94" t="s">
        <v>59</v>
      </c>
      <c r="F36" s="82"/>
      <c r="G36" s="83"/>
      <c r="H36" s="82"/>
      <c r="I36" s="84"/>
    </row>
    <row r="37" spans="1:9" ht="20.100000000000001" customHeight="1" x14ac:dyDescent="0.3">
      <c r="A37" s="78"/>
      <c r="B37" s="89"/>
      <c r="D37" s="95"/>
      <c r="F37" s="82"/>
      <c r="G37" s="83"/>
      <c r="H37" s="82"/>
      <c r="I37" s="84"/>
    </row>
    <row r="38" spans="1:9" ht="20.100000000000001" customHeight="1" x14ac:dyDescent="0.3">
      <c r="A38" s="78"/>
      <c r="B38" s="96" t="s">
        <v>52</v>
      </c>
      <c r="C38" s="97"/>
      <c r="D38" s="98"/>
      <c r="F38" s="82"/>
      <c r="G38" s="83"/>
      <c r="H38" s="82"/>
      <c r="I38" s="84"/>
    </row>
    <row r="39" spans="1:9" ht="20.100000000000001" customHeight="1" x14ac:dyDescent="0.25">
      <c r="A39" s="78"/>
      <c r="B39" s="88" t="s">
        <v>37</v>
      </c>
      <c r="D39" s="81" t="s">
        <v>34</v>
      </c>
      <c r="F39" s="99"/>
      <c r="G39" s="83"/>
      <c r="H39" s="82"/>
      <c r="I39" s="84"/>
    </row>
    <row r="40" spans="1:9" ht="15.75" customHeight="1" x14ac:dyDescent="0.25">
      <c r="A40" s="78"/>
      <c r="B40" s="89"/>
      <c r="D40" s="81" t="s">
        <v>34</v>
      </c>
      <c r="F40" s="99"/>
      <c r="G40" s="83"/>
      <c r="H40" s="82"/>
      <c r="I40" s="84"/>
    </row>
    <row r="41" spans="1:9" ht="18" customHeight="1" x14ac:dyDescent="0.25">
      <c r="A41" s="78"/>
      <c r="B41" s="89"/>
      <c r="D41" s="81" t="s">
        <v>34</v>
      </c>
      <c r="F41" s="82"/>
      <c r="G41" s="83"/>
      <c r="H41" s="82"/>
      <c r="I41" s="84"/>
    </row>
    <row r="42" spans="1:9" ht="20.100000000000001" customHeight="1" x14ac:dyDescent="0.25">
      <c r="A42" s="78"/>
      <c r="B42" s="88" t="s">
        <v>38</v>
      </c>
      <c r="D42" s="81"/>
      <c r="F42" s="82"/>
      <c r="G42" s="83"/>
      <c r="H42" s="82"/>
      <c r="I42" s="84"/>
    </row>
    <row r="43" spans="1:9" ht="18" customHeight="1" x14ac:dyDescent="0.25">
      <c r="A43" s="78"/>
      <c r="B43" s="89"/>
      <c r="D43" s="81" t="s">
        <v>34</v>
      </c>
      <c r="F43" s="82"/>
      <c r="G43" s="83"/>
      <c r="H43" s="82"/>
      <c r="I43" s="84"/>
    </row>
    <row r="44" spans="1:9" ht="22.5" customHeight="1" x14ac:dyDescent="0.25">
      <c r="A44" s="78"/>
      <c r="B44" s="87" t="s">
        <v>39</v>
      </c>
      <c r="D44" s="81"/>
      <c r="F44" s="82"/>
      <c r="G44" s="83"/>
      <c r="H44" s="82"/>
      <c r="I44" s="84"/>
    </row>
    <row r="45" spans="1:9" ht="18" customHeight="1" x14ac:dyDescent="0.25">
      <c r="A45" s="78"/>
      <c r="B45" s="87"/>
      <c r="D45" s="81" t="s">
        <v>34</v>
      </c>
      <c r="F45" s="82"/>
      <c r="G45" s="83"/>
      <c r="H45" s="82"/>
      <c r="I45" s="84"/>
    </row>
    <row r="46" spans="1:9" ht="17.25" customHeight="1" x14ac:dyDescent="0.3">
      <c r="A46" s="78"/>
      <c r="B46" s="90" t="s">
        <v>45</v>
      </c>
      <c r="D46" s="81"/>
      <c r="F46" s="82"/>
      <c r="G46" s="83"/>
      <c r="H46" s="82"/>
      <c r="I46" s="84"/>
    </row>
    <row r="47" spans="1:9" ht="18.75" customHeight="1" x14ac:dyDescent="0.25">
      <c r="A47" s="78"/>
      <c r="B47" s="89"/>
      <c r="D47" s="100" t="s">
        <v>53</v>
      </c>
      <c r="F47" s="82"/>
      <c r="G47" s="83"/>
      <c r="H47" s="82"/>
      <c r="I47" s="84"/>
    </row>
    <row r="48" spans="1:9" ht="16.5" customHeight="1" x14ac:dyDescent="0.25">
      <c r="A48" s="78"/>
      <c r="B48" s="89"/>
      <c r="D48" s="100" t="s">
        <v>60</v>
      </c>
      <c r="F48" s="82"/>
      <c r="G48" s="83"/>
      <c r="H48" s="82"/>
      <c r="I48" s="84"/>
    </row>
    <row r="49" spans="1:9" ht="18" customHeight="1" x14ac:dyDescent="0.25">
      <c r="A49" s="78"/>
      <c r="B49" s="89"/>
      <c r="D49" s="100" t="s">
        <v>61</v>
      </c>
      <c r="F49" s="82"/>
      <c r="G49" s="83"/>
      <c r="H49" s="82"/>
      <c r="I49" s="84"/>
    </row>
    <row r="50" spans="1:9" ht="15.75" x14ac:dyDescent="0.25">
      <c r="A50" s="78"/>
      <c r="B50" s="89"/>
      <c r="D50" s="100" t="s">
        <v>62</v>
      </c>
      <c r="F50" s="82"/>
      <c r="G50" s="83"/>
      <c r="H50" s="82"/>
      <c r="I50" s="84"/>
    </row>
    <row r="51" spans="1:9" ht="15.75" x14ac:dyDescent="0.25">
      <c r="A51" s="78"/>
      <c r="B51" s="89"/>
      <c r="D51" s="106" t="s">
        <v>63</v>
      </c>
      <c r="F51" s="82"/>
      <c r="G51" s="83"/>
      <c r="H51" s="82"/>
      <c r="I51" s="84"/>
    </row>
    <row r="52" spans="1:9" ht="15.75" x14ac:dyDescent="0.25">
      <c r="A52" s="78"/>
      <c r="B52" s="89"/>
      <c r="D52" s="106" t="s">
        <v>63</v>
      </c>
      <c r="F52" s="82"/>
      <c r="G52" s="83"/>
      <c r="H52" s="82"/>
      <c r="I52" s="84"/>
    </row>
    <row r="53" spans="1:9" ht="15.75" x14ac:dyDescent="0.25">
      <c r="A53" s="78"/>
      <c r="B53" s="87"/>
      <c r="D53" s="81"/>
      <c r="F53" s="82"/>
      <c r="G53" s="83"/>
      <c r="H53" s="82"/>
      <c r="I53" s="84"/>
    </row>
    <row r="54" spans="1:9" ht="19.5" thickBot="1" x14ac:dyDescent="0.35">
      <c r="A54" s="78"/>
      <c r="B54" s="129" t="s">
        <v>40</v>
      </c>
      <c r="C54" s="130"/>
      <c r="D54" s="131"/>
      <c r="F54" s="132">
        <f>SUM(F16:F53)</f>
        <v>0</v>
      </c>
      <c r="G54" s="83"/>
      <c r="H54" s="132">
        <f>SUM(H16:H53)</f>
        <v>0</v>
      </c>
      <c r="I54" s="84"/>
    </row>
    <row r="55" spans="1:9" ht="13.5" customHeight="1" thickTop="1" x14ac:dyDescent="0.3">
      <c r="A55" s="78"/>
      <c r="B55" s="133"/>
      <c r="C55" s="133"/>
      <c r="D55" s="133"/>
      <c r="F55" s="134"/>
      <c r="H55" s="134"/>
      <c r="I55" s="84"/>
    </row>
    <row r="56" spans="1:9" ht="7.9" customHeight="1" x14ac:dyDescent="0.25">
      <c r="A56" s="78"/>
      <c r="I56" s="105"/>
    </row>
    <row r="57" spans="1:9" ht="18.75" x14ac:dyDescent="0.3">
      <c r="A57" s="78"/>
      <c r="B57" s="101" t="s">
        <v>81</v>
      </c>
      <c r="C57" s="102"/>
      <c r="D57" s="102"/>
      <c r="E57" s="103"/>
      <c r="F57" s="103"/>
      <c r="G57" s="103"/>
      <c r="H57" s="104"/>
      <c r="I57" s="105"/>
    </row>
    <row r="58" spans="1:9" ht="42.75" customHeight="1" x14ac:dyDescent="0.25">
      <c r="A58" s="78"/>
      <c r="B58" s="173"/>
      <c r="C58" s="159"/>
      <c r="D58" s="159"/>
      <c r="E58" s="159"/>
      <c r="F58" s="159"/>
      <c r="G58" s="159"/>
      <c r="H58" s="160"/>
      <c r="I58" s="107"/>
    </row>
    <row r="59" spans="1:9" ht="35.25" customHeight="1" x14ac:dyDescent="0.25">
      <c r="A59" s="78"/>
      <c r="B59" s="173"/>
      <c r="C59" s="159"/>
      <c r="D59" s="159"/>
      <c r="E59" s="159"/>
      <c r="F59" s="159"/>
      <c r="G59" s="159"/>
      <c r="H59" s="160"/>
      <c r="I59" s="107"/>
    </row>
    <row r="60" spans="1:9" ht="27" customHeight="1" x14ac:dyDescent="0.25">
      <c r="A60" s="78"/>
      <c r="B60" s="158"/>
      <c r="C60" s="159"/>
      <c r="D60" s="159"/>
      <c r="E60" s="159"/>
      <c r="F60" s="159"/>
      <c r="G60" s="159"/>
      <c r="H60" s="160"/>
      <c r="I60" s="105"/>
    </row>
    <row r="61" spans="1:9" ht="7.5" customHeight="1" x14ac:dyDescent="0.25">
      <c r="A61" s="78"/>
      <c r="B61" s="108"/>
      <c r="C61" s="109"/>
      <c r="D61" s="109"/>
      <c r="E61" s="109"/>
      <c r="F61" s="109"/>
      <c r="G61" s="109"/>
      <c r="H61" s="110"/>
      <c r="I61" s="105"/>
    </row>
    <row r="62" spans="1:9" x14ac:dyDescent="0.25">
      <c r="A62" s="78"/>
      <c r="I62" s="105"/>
    </row>
    <row r="63" spans="1:9" ht="20.25" customHeight="1" x14ac:dyDescent="0.25">
      <c r="A63" s="78"/>
      <c r="B63" s="111" t="s">
        <v>46</v>
      </c>
      <c r="C63" s="112"/>
      <c r="D63" s="112"/>
      <c r="E63" s="109"/>
      <c r="I63" s="105"/>
    </row>
    <row r="64" spans="1:9" ht="9.75" customHeight="1" x14ac:dyDescent="0.25">
      <c r="A64" s="78"/>
      <c r="I64" s="105"/>
    </row>
    <row r="65" spans="1:9" x14ac:dyDescent="0.25">
      <c r="A65" s="78"/>
      <c r="B65" s="111" t="s">
        <v>47</v>
      </c>
      <c r="C65" s="112"/>
      <c r="D65" s="112"/>
      <c r="E65" s="109"/>
      <c r="I65" s="105"/>
    </row>
    <row r="66" spans="1:9" ht="11.25" customHeight="1" x14ac:dyDescent="0.25">
      <c r="A66" s="78"/>
      <c r="I66" s="105"/>
    </row>
    <row r="67" spans="1:9" ht="17.25" customHeight="1" x14ac:dyDescent="0.25">
      <c r="A67" s="78"/>
      <c r="B67" s="111" t="s">
        <v>49</v>
      </c>
      <c r="C67" s="112"/>
      <c r="D67" s="112"/>
      <c r="E67" s="109"/>
      <c r="I67" s="105"/>
    </row>
    <row r="68" spans="1:9" ht="12" customHeight="1" x14ac:dyDescent="0.25">
      <c r="A68" s="78"/>
      <c r="I68" s="105"/>
    </row>
    <row r="69" spans="1:9" x14ac:dyDescent="0.25">
      <c r="A69" s="78"/>
      <c r="B69" s="111" t="s">
        <v>48</v>
      </c>
      <c r="C69" s="112"/>
      <c r="D69" s="112"/>
      <c r="E69" s="109"/>
      <c r="I69" s="105"/>
    </row>
    <row r="70" spans="1:9" ht="15.75" thickBot="1" x14ac:dyDescent="0.3">
      <c r="A70" s="135"/>
      <c r="B70" s="136"/>
      <c r="C70" s="136"/>
      <c r="D70" s="136"/>
      <c r="E70" s="136"/>
      <c r="F70" s="136"/>
      <c r="G70" s="136"/>
      <c r="H70" s="136"/>
      <c r="I70" s="137"/>
    </row>
  </sheetData>
  <sheetProtection algorithmName="SHA-512" hashValue="Cmn02MXbT47OtNMmjQgBmzpa/B02wzvQWA5I0VnUhU/dKHQYcYDyUDmbFTZB8F182xKvGLW9rVB66fP9ta/NlA==" saltValue="wvL6xR2QmHjT5B/3KmpKxw==" spinCount="100000" sheet="1" objects="1" scenarios="1"/>
  <mergeCells count="12">
    <mergeCell ref="B60:H60"/>
    <mergeCell ref="B2:I2"/>
    <mergeCell ref="B3:I3"/>
    <mergeCell ref="B4:I4"/>
    <mergeCell ref="B5:I5"/>
    <mergeCell ref="B6:H6"/>
    <mergeCell ref="B7:I7"/>
    <mergeCell ref="B8:I8"/>
    <mergeCell ref="B10:I10"/>
    <mergeCell ref="B14:D14"/>
    <mergeCell ref="B58:H58"/>
    <mergeCell ref="B59:H59"/>
  </mergeCells>
  <printOptions horizontalCentered="1"/>
  <pageMargins left="0" right="0" top="0.25" bottom="0.5" header="0.3" footer="0.04"/>
  <pageSetup scale="60" orientation="portrait" r:id="rId1"/>
  <headerFooter>
    <oddFooter xml:space="preserve">&amp;C&amp;11Page &amp;P of &amp;N&amp;R&amp;"Arial,Bold"&amp;14 APPENDIX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63127E33A2FF4BA88C6DD2562D1448" ma:contentTypeVersion="1" ma:contentTypeDescription="Create a new document." ma:contentTypeScope="" ma:versionID="7e2247eace3c119e7b195e5f7c8095f7">
  <xsd:schema xmlns:xsd="http://www.w3.org/2001/XMLSchema" xmlns:xs="http://www.w3.org/2001/XMLSchema" xmlns:p="http://schemas.microsoft.com/office/2006/metadata/properties" xmlns:ns2="c758b7e7-24f3-4c7e-892b-209204ef88b5" targetNamespace="http://schemas.microsoft.com/office/2006/metadata/properties" ma:root="true" ma:fieldsID="1e87c644f73b0f1ba2459cb84130cd30" ns2:_="">
    <xsd:import namespace="c758b7e7-24f3-4c7e-892b-209204ef88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8b7e7-24f3-4c7e-892b-209204ef88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F186C0-8941-42BE-93D4-8C3E78222725}"/>
</file>

<file path=customXml/itemProps2.xml><?xml version="1.0" encoding="utf-8"?>
<ds:datastoreItem xmlns:ds="http://schemas.openxmlformats.org/officeDocument/2006/customXml" ds:itemID="{2C0310E0-FE1B-4B37-83EE-ED7D7B2D2E7D}"/>
</file>

<file path=customXml/itemProps3.xml><?xml version="1.0" encoding="utf-8"?>
<ds:datastoreItem xmlns:ds="http://schemas.openxmlformats.org/officeDocument/2006/customXml" ds:itemID="{0AB04C20-EFAF-4F62-BD0A-807F76BAC7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1 - INSTRUCTIONS</vt:lpstr>
      <vt:lpstr>2 - ACTUAL HUR DISTRIB FY2024</vt:lpstr>
      <vt:lpstr>3 -   REPORT KENT COUNTY</vt:lpstr>
      <vt:lpstr>4 - APPENDIX  </vt:lpstr>
      <vt:lpstr>'3 -   REPORT KENT COUNTY'!Kent_print_area</vt:lpstr>
      <vt:lpstr>'1 - INSTRUCTIONS'!Print_Area</vt:lpstr>
      <vt:lpstr>'2 - ACTUAL HUR DISTRIB FY2024'!Print_Area</vt:lpstr>
      <vt:lpstr>'3 -   REPORT KENT COUNTY'!Print_Area</vt:lpstr>
      <vt:lpstr>'4 - APPENDIX  '!Print_Area</vt:lpstr>
      <vt:lpstr>'2 - ACTUAL HUR DISTRIB FY2024'!Print_Titles</vt:lpstr>
      <vt:lpstr>'4 - APPENDIX  '!Print_Titles</vt:lpstr>
    </vt:vector>
  </TitlesOfParts>
  <Company>MDOT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Nbelforti</dc:creator>
  <cp:lastModifiedBy>John Hayford</cp:lastModifiedBy>
  <cp:lastPrinted>2021-07-27T14:42:44Z</cp:lastPrinted>
  <dcterms:created xsi:type="dcterms:W3CDTF">2016-02-03T16:06:09Z</dcterms:created>
  <dcterms:modified xsi:type="dcterms:W3CDTF">2025-09-04T18:52:38Z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0x0101000E63127E33A2FF4BA88C6DD2562D1448</vt:lpwstr>
  </property>
</Properties>
</file>